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Z:\Shared\Oversight\FAST\Financial Oversight\FAR\FY2016 FAR\FAR Report\3 - Data Tables\"/>
    </mc:Choice>
  </mc:AlternateContent>
  <bookViews>
    <workbookView xWindow="0" yWindow="465" windowWidth="26415" windowHeight="14460"/>
  </bookViews>
  <sheets>
    <sheet name="CY" sheetId="2" r:id="rId1"/>
  </sheet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18" i="2" l="1"/>
  <c r="C8" i="2"/>
  <c r="C12" i="2"/>
  <c r="E18" i="2"/>
  <c r="E8" i="2"/>
  <c r="E12" i="2"/>
  <c r="E22" i="2"/>
  <c r="C22" i="2"/>
</calcChain>
</file>

<file path=xl/sharedStrings.xml><?xml version="1.0" encoding="utf-8"?>
<sst xmlns="http://schemas.openxmlformats.org/spreadsheetml/2006/main" count="18" uniqueCount="18">
  <si>
    <t>Revenues</t>
  </si>
  <si>
    <t>DC Per Pupil Charter Allotment</t>
  </si>
  <si>
    <t>DC Facility Allowance</t>
  </si>
  <si>
    <t>Total DC Funding Allocation</t>
  </si>
  <si>
    <t>Federal Entitlements and Other Federal Funds</t>
  </si>
  <si>
    <t>Other Income</t>
  </si>
  <si>
    <t>Expenses by Program</t>
  </si>
  <si>
    <t>Program Services</t>
  </si>
  <si>
    <t>General and Administrative</t>
  </si>
  <si>
    <t>Fundraising</t>
  </si>
  <si>
    <t>Change in Net Assets</t>
  </si>
  <si>
    <t>Nonoperating Revenue (Expense)</t>
  </si>
  <si>
    <t>June 30, 2015</t>
  </si>
  <si>
    <t>Total Philanthropy</t>
  </si>
  <si>
    <t>June 30, 2016</t>
  </si>
  <si>
    <t>Operating Revenues</t>
  </si>
  <si>
    <t>Operating Expenses</t>
  </si>
  <si>
    <t>NOTE: Differences between the Change in Net Assets reported here and the calculated change in net assets (comparing FY16 and FY15 results) are due to the exclusion of financial results for one school closed after FY16 and no adjustment for beginning or ending balances of new or closed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</si>
</sst>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5" formatCode="_(* #,##0_);_(* \(#,##0\);_(* &quot;-&quot;??_);_(@_)"/>
    <numFmt numFmtId="166" formatCode="_(&quot;$&quot;* #,##0_);_(&quot;$&quot;* \(#,##0\);_(&quot;$&quot;* &quot;-&quot;??_);_(@_)"/>
  </numFmts>
  <fonts count="9" x14ac:knownFonts="1">
    <font>
      <sz val="11"/>
      <color theme="1"/>
      <name val="Calibri"/>
      <family val="2"/>
      <scheme val="minor"/>
    </font>
    <font>
      <sz val="10"/>
      <name val="Arial"/>
      <family val="2"/>
    </font>
    <font>
      <b/>
      <sz val="8.5"/>
      <name val="Verdana"/>
      <family val="2"/>
    </font>
    <font>
      <sz val="8.5"/>
      <name val="Verdana"/>
      <family val="2"/>
    </font>
    <font>
      <u val="singleAccounting"/>
      <sz val="8.5"/>
      <name val="Verdana"/>
      <family val="2"/>
    </font>
    <font>
      <b/>
      <u val="singleAccounting"/>
      <sz val="8.5"/>
      <name val="Verdana"/>
      <family val="2"/>
    </font>
    <font>
      <b/>
      <u val="doubleAccounting"/>
      <sz val="8.5"/>
      <name val="Verdana"/>
      <family val="2"/>
    </font>
    <font>
      <i/>
      <sz val="8.5"/>
      <name val="Verdana"/>
      <family val="2"/>
    </font>
    <font>
      <sz val="11"/>
      <color theme="1"/>
      <name val="Calibri"/>
      <family val="2"/>
      <scheme val="minor"/>
    </font>
  </fonts>
  <fills count="3">
    <fill>
      <patternFill patternType="none"/>
    </fill>
    <fill>
      <patternFill patternType="gray125"/>
    </fill>
    <fill>
      <patternFill patternType="solid">
        <fgColor theme="3" tint="0.59999389629810485"/>
        <bgColor indexed="64"/>
      </patternFill>
    </fill>
  </fills>
  <borders count="4">
    <border>
      <left/>
      <right/>
      <top/>
      <bottom/>
      <diagonal/>
    </border>
    <border>
      <left/>
      <right/>
      <top/>
      <bottom style="thin">
        <color auto="1"/>
      </bottom>
      <diagonal/>
    </border>
    <border>
      <left/>
      <right/>
      <top style="thin">
        <color auto="1"/>
      </top>
      <bottom/>
      <diagonal/>
    </border>
    <border>
      <left/>
      <right/>
      <top/>
      <bottom style="double">
        <color auto="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cellStyleXfs>
  <cellXfs count="34">
    <xf numFmtId="0" fontId="0" fillId="0" borderId="0" xfId="0"/>
    <xf numFmtId="0" fontId="3" fillId="0" borderId="0" xfId="0" applyFont="1" applyFill="1" applyAlignment="1">
      <alignment vertical="center"/>
    </xf>
    <xf numFmtId="0" fontId="2" fillId="0" borderId="0" xfId="0" applyFont="1" applyFill="1" applyAlignment="1">
      <alignment vertical="center"/>
    </xf>
    <xf numFmtId="49" fontId="2" fillId="0" borderId="0" xfId="1" applyNumberFormat="1" applyFont="1" applyFill="1" applyAlignment="1">
      <alignment horizontal="center" vertical="center" wrapText="1"/>
    </xf>
    <xf numFmtId="49" fontId="2" fillId="0" borderId="0" xfId="1" applyNumberFormat="1"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xf>
    <xf numFmtId="165" fontId="3" fillId="0" borderId="0" xfId="2" applyNumberFormat="1" applyFont="1" applyFill="1" applyBorder="1" applyAlignment="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indent="3"/>
    </xf>
    <xf numFmtId="0" fontId="3" fillId="0" borderId="0" xfId="0" applyFont="1" applyFill="1" applyBorder="1" applyAlignment="1" applyProtection="1">
      <alignment horizontal="left" vertical="center" indent="1"/>
    </xf>
    <xf numFmtId="165" fontId="4" fillId="0" borderId="0" xfId="2" applyNumberFormat="1" applyFont="1" applyFill="1" applyBorder="1" applyAlignment="1">
      <alignment vertical="center"/>
    </xf>
    <xf numFmtId="0" fontId="3" fillId="0" borderId="0" xfId="0" applyFont="1" applyFill="1" applyBorder="1" applyAlignment="1">
      <alignment horizontal="left" vertical="center" indent="1"/>
    </xf>
    <xf numFmtId="0" fontId="2" fillId="0" borderId="0" xfId="0" applyFont="1" applyFill="1" applyBorder="1" applyAlignment="1">
      <alignment horizontal="left" vertical="center" indent="3"/>
    </xf>
    <xf numFmtId="0" fontId="3" fillId="0" borderId="0" xfId="0" applyFont="1" applyFill="1" applyBorder="1" applyAlignment="1">
      <alignment horizontal="left" vertical="center" indent="3"/>
    </xf>
    <xf numFmtId="0" fontId="2" fillId="0" borderId="0" xfId="0" applyFont="1" applyFill="1" applyBorder="1" applyAlignment="1">
      <alignment horizontal="left" vertical="top" indent="3"/>
    </xf>
    <xf numFmtId="0" fontId="2" fillId="2" borderId="0" xfId="0" applyFont="1" applyFill="1" applyAlignment="1">
      <alignment vertical="center"/>
    </xf>
    <xf numFmtId="0" fontId="3" fillId="2" borderId="0" xfId="0" applyFont="1" applyFill="1" applyAlignment="1">
      <alignment vertical="center"/>
    </xf>
    <xf numFmtId="49" fontId="2" fillId="2" borderId="0" xfId="1" applyNumberFormat="1" applyFont="1" applyFill="1" applyAlignment="1">
      <alignment horizontal="center" vertical="center" wrapText="1"/>
    </xf>
    <xf numFmtId="49" fontId="2" fillId="2" borderId="0" xfId="1" applyNumberFormat="1" applyFont="1" applyFill="1" applyBorder="1" applyAlignment="1">
      <alignment horizontal="center" vertical="center"/>
    </xf>
    <xf numFmtId="166" fontId="3" fillId="0" borderId="0" xfId="3" applyNumberFormat="1" applyFont="1" applyFill="1" applyBorder="1" applyAlignment="1" applyProtection="1">
      <alignment vertical="center"/>
      <protection locked="0"/>
    </xf>
    <xf numFmtId="166" fontId="4" fillId="0" borderId="0" xfId="3" applyNumberFormat="1" applyFont="1" applyFill="1" applyBorder="1" applyAlignment="1">
      <alignment vertical="center"/>
    </xf>
    <xf numFmtId="166" fontId="3" fillId="0" borderId="0" xfId="3" applyNumberFormat="1" applyFont="1" applyFill="1" applyBorder="1" applyAlignment="1">
      <alignment vertical="center"/>
    </xf>
    <xf numFmtId="166" fontId="5" fillId="0" borderId="0" xfId="3" applyNumberFormat="1" applyFont="1" applyFill="1" applyBorder="1" applyAlignment="1">
      <alignment vertical="center"/>
    </xf>
    <xf numFmtId="166" fontId="6" fillId="0" borderId="0" xfId="3" applyNumberFormat="1" applyFont="1" applyFill="1" applyBorder="1" applyAlignment="1">
      <alignment vertical="center"/>
    </xf>
    <xf numFmtId="166" fontId="3" fillId="0" borderId="3" xfId="3" applyNumberFormat="1" applyFont="1" applyFill="1" applyBorder="1" applyAlignment="1">
      <alignment vertical="center"/>
    </xf>
    <xf numFmtId="166" fontId="3" fillId="0" borderId="3" xfId="3" applyNumberFormat="1" applyFont="1" applyFill="1" applyBorder="1" applyAlignment="1">
      <alignment horizontal="right" vertical="center"/>
    </xf>
    <xf numFmtId="42" fontId="3" fillId="0" borderId="0" xfId="3" applyNumberFormat="1" applyFont="1" applyFill="1" applyBorder="1" applyAlignment="1" applyProtection="1">
      <alignment horizontal="center" vertical="center"/>
      <protection locked="0"/>
    </xf>
    <xf numFmtId="42" fontId="3" fillId="0" borderId="1" xfId="3" applyNumberFormat="1" applyFont="1" applyFill="1" applyBorder="1" applyAlignment="1" applyProtection="1">
      <alignment horizontal="center" vertical="center"/>
      <protection locked="0"/>
    </xf>
    <xf numFmtId="42" fontId="3" fillId="0" borderId="2" xfId="3" applyNumberFormat="1" applyFont="1" applyFill="1" applyBorder="1" applyAlignment="1">
      <alignment horizontal="center" vertical="center"/>
    </xf>
    <xf numFmtId="42" fontId="3" fillId="0" borderId="0" xfId="3" applyNumberFormat="1" applyFont="1" applyFill="1" applyBorder="1" applyAlignment="1">
      <alignment horizontal="center" vertical="center"/>
    </xf>
    <xf numFmtId="42" fontId="2" fillId="0" borderId="2" xfId="3" applyNumberFormat="1" applyFont="1" applyFill="1" applyBorder="1" applyAlignment="1">
      <alignment horizontal="center" vertical="center"/>
    </xf>
    <xf numFmtId="42" fontId="2" fillId="0" borderId="0" xfId="3" applyNumberFormat="1" applyFont="1" applyFill="1" applyBorder="1" applyAlignment="1">
      <alignment horizontal="center" vertical="center"/>
    </xf>
    <xf numFmtId="0" fontId="7" fillId="0" borderId="0" xfId="0" applyFont="1" applyAlignment="1">
      <alignment horizontal="left" vertical="top" wrapText="1"/>
    </xf>
  </cellXfs>
  <cellStyles count="4">
    <cellStyle name="Comma 2 2" xfId="2"/>
    <cellStyle name="Currency" xfId="3" builtinId="4"/>
    <cellStyle name="Normal" xfId="0" builtinId="0"/>
    <cellStyle name="Percent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E25"/>
  <sheetViews>
    <sheetView tabSelected="1" zoomScaleNormal="100" zoomScalePageLayoutView="170" workbookViewId="0">
      <selection activeCell="F15" sqref="F15"/>
    </sheetView>
  </sheetViews>
  <sheetFormatPr defaultColWidth="8.85546875" defaultRowHeight="10.5" x14ac:dyDescent="0.25"/>
  <cols>
    <col min="1" max="1" width="3.85546875" style="5" customWidth="1"/>
    <col min="2" max="2" width="49.42578125" style="1" customWidth="1"/>
    <col min="3" max="3" width="16.7109375" style="1" customWidth="1"/>
    <col min="4" max="4" width="1.7109375" style="5" customWidth="1"/>
    <col min="5" max="5" width="16.7109375" style="1" customWidth="1"/>
    <col min="6" max="16384" width="8.85546875" style="1"/>
  </cols>
  <sheetData>
    <row r="3" spans="1:5" ht="23.45" customHeight="1" x14ac:dyDescent="0.25">
      <c r="A3" s="16"/>
      <c r="B3" s="17"/>
      <c r="C3" s="18" t="s">
        <v>12</v>
      </c>
      <c r="D3" s="19"/>
      <c r="E3" s="18" t="s">
        <v>14</v>
      </c>
    </row>
    <row r="4" spans="1:5" ht="14.45" customHeight="1" x14ac:dyDescent="0.25">
      <c r="A4" s="2"/>
      <c r="C4" s="3"/>
      <c r="D4" s="4"/>
      <c r="E4" s="3"/>
    </row>
    <row r="5" spans="1:5" ht="14.45" customHeight="1" x14ac:dyDescent="0.25">
      <c r="B5" s="6" t="s">
        <v>0</v>
      </c>
      <c r="C5" s="7"/>
      <c r="D5" s="7"/>
      <c r="E5" s="7"/>
    </row>
    <row r="6" spans="1:5" ht="14.45" customHeight="1" x14ac:dyDescent="0.25">
      <c r="A6" s="8"/>
      <c r="B6" s="9" t="s">
        <v>1</v>
      </c>
      <c r="C6" s="27">
        <v>531306901</v>
      </c>
      <c r="D6" s="20"/>
      <c r="E6" s="27">
        <v>559551393.66000009</v>
      </c>
    </row>
    <row r="7" spans="1:5" ht="14.45" customHeight="1" x14ac:dyDescent="0.25">
      <c r="A7" s="8"/>
      <c r="B7" s="9" t="s">
        <v>2</v>
      </c>
      <c r="C7" s="28">
        <v>102645495</v>
      </c>
      <c r="D7" s="20"/>
      <c r="E7" s="28">
        <v>122788466.86</v>
      </c>
    </row>
    <row r="8" spans="1:5" ht="14.45" customHeight="1" x14ac:dyDescent="0.25">
      <c r="B8" s="10" t="s">
        <v>3</v>
      </c>
      <c r="C8" s="29">
        <f>SUM(C6:C7)</f>
        <v>633952396</v>
      </c>
      <c r="D8" s="21"/>
      <c r="E8" s="29">
        <f>SUM(E6:E7)</f>
        <v>682339860.5200001</v>
      </c>
    </row>
    <row r="9" spans="1:5" ht="14.45" customHeight="1" x14ac:dyDescent="0.25">
      <c r="B9" s="12" t="s">
        <v>4</v>
      </c>
      <c r="C9" s="30">
        <v>65343937</v>
      </c>
      <c r="D9" s="22"/>
      <c r="E9" s="30">
        <v>69224147</v>
      </c>
    </row>
    <row r="10" spans="1:5" ht="14.45" customHeight="1" x14ac:dyDescent="0.25">
      <c r="B10" s="12" t="s">
        <v>13</v>
      </c>
      <c r="C10" s="30">
        <v>48180479</v>
      </c>
      <c r="D10" s="22">
        <v>48037916</v>
      </c>
      <c r="E10" s="30">
        <v>43522995</v>
      </c>
    </row>
    <row r="11" spans="1:5" ht="14.45" customHeight="1" x14ac:dyDescent="0.25">
      <c r="B11" s="12" t="s">
        <v>5</v>
      </c>
      <c r="C11" s="30">
        <v>12142424</v>
      </c>
      <c r="D11" s="22"/>
      <c r="E11" s="30">
        <v>18785594</v>
      </c>
    </row>
    <row r="12" spans="1:5" ht="14.45" customHeight="1" x14ac:dyDescent="0.25">
      <c r="B12" s="13" t="s">
        <v>15</v>
      </c>
      <c r="C12" s="31">
        <f>SUM(C8:C11)</f>
        <v>759619236</v>
      </c>
      <c r="D12" s="23"/>
      <c r="E12" s="31">
        <f>SUM(E8:E11)</f>
        <v>813872596.5200001</v>
      </c>
    </row>
    <row r="13" spans="1:5" ht="14.45" customHeight="1" x14ac:dyDescent="0.25">
      <c r="B13" s="5"/>
      <c r="C13" s="22"/>
      <c r="D13" s="22"/>
      <c r="E13" s="22"/>
    </row>
    <row r="14" spans="1:5" s="5" customFormat="1" ht="14.45" customHeight="1" x14ac:dyDescent="0.25">
      <c r="B14" s="6" t="s">
        <v>6</v>
      </c>
      <c r="C14" s="22"/>
      <c r="D14" s="22"/>
      <c r="E14" s="22"/>
    </row>
    <row r="15" spans="1:5" ht="14.45" customHeight="1" x14ac:dyDescent="0.25">
      <c r="B15" s="12" t="s">
        <v>7</v>
      </c>
      <c r="C15" s="30">
        <v>584519522</v>
      </c>
      <c r="D15" s="22"/>
      <c r="E15" s="30">
        <v>656105116</v>
      </c>
    </row>
    <row r="16" spans="1:5" ht="14.45" customHeight="1" x14ac:dyDescent="0.25">
      <c r="B16" s="12" t="s">
        <v>8</v>
      </c>
      <c r="C16" s="30">
        <v>97582508</v>
      </c>
      <c r="D16" s="22"/>
      <c r="E16" s="30">
        <v>100740289.87</v>
      </c>
    </row>
    <row r="17" spans="1:5" ht="14.45" customHeight="1" x14ac:dyDescent="0.25">
      <c r="B17" s="12" t="s">
        <v>9</v>
      </c>
      <c r="C17" s="30">
        <v>6683262</v>
      </c>
      <c r="D17" s="22"/>
      <c r="E17" s="30">
        <v>6654881.1299999999</v>
      </c>
    </row>
    <row r="18" spans="1:5" ht="14.45" customHeight="1" x14ac:dyDescent="0.25">
      <c r="B18" s="13" t="s">
        <v>16</v>
      </c>
      <c r="C18" s="31">
        <f>SUM(C15:C17)</f>
        <v>688785292</v>
      </c>
      <c r="D18" s="24"/>
      <c r="E18" s="31">
        <f>SUM(E15:E17)</f>
        <v>763500287</v>
      </c>
    </row>
    <row r="19" spans="1:5" ht="14.45" customHeight="1" x14ac:dyDescent="0.25">
      <c r="B19" s="14"/>
      <c r="C19" s="21"/>
      <c r="D19" s="21"/>
      <c r="E19" s="21"/>
    </row>
    <row r="20" spans="1:5" ht="14.45" customHeight="1" x14ac:dyDescent="0.25">
      <c r="B20" s="12" t="s">
        <v>11</v>
      </c>
      <c r="C20" s="30">
        <v>999358</v>
      </c>
      <c r="D20" s="21"/>
      <c r="E20" s="30">
        <v>580992</v>
      </c>
    </row>
    <row r="21" spans="1:5" ht="14.45" customHeight="1" thickBot="1" x14ac:dyDescent="0.3">
      <c r="B21" s="12"/>
      <c r="C21" s="25"/>
      <c r="D21" s="21"/>
      <c r="E21" s="26"/>
    </row>
    <row r="22" spans="1:5" ht="14.45" customHeight="1" thickTop="1" x14ac:dyDescent="0.25">
      <c r="B22" s="15" t="s">
        <v>10</v>
      </c>
      <c r="C22" s="32">
        <f>C12+C20-C18</f>
        <v>71833302</v>
      </c>
      <c r="D22" s="24"/>
      <c r="E22" s="32">
        <f>E12+E20-E18</f>
        <v>50953301.5200001</v>
      </c>
    </row>
    <row r="23" spans="1:5" ht="14.45" customHeight="1" x14ac:dyDescent="0.25">
      <c r="B23" s="5"/>
      <c r="C23" s="11"/>
      <c r="D23" s="11"/>
      <c r="E23" s="11"/>
    </row>
    <row r="24" spans="1:5" x14ac:dyDescent="0.25">
      <c r="A24" s="1"/>
      <c r="D24" s="1"/>
    </row>
    <row r="25" spans="1:5" ht="32.25" customHeight="1" x14ac:dyDescent="0.25">
      <c r="A25" s="33" t="s">
        <v>17</v>
      </c>
      <c r="B25" s="33"/>
      <c r="C25" s="33"/>
      <c r="D25" s="33"/>
      <c r="E25" s="33"/>
    </row>
  </sheetData>
  <mergeCells count="1">
    <mergeCell ref="A25:E25"/>
  </mergeCells>
  <printOptions horizontalCentered="1"/>
  <pageMargins left="0.7" right="0.7" top="0.75" bottom="0.75" header="0.3" footer="0.3"/>
  <pageSetup orientation="portrait" horizontalDpi="4294967293" r:id="rId1"/>
  <headerFooter>
    <oddHeader>&amp;C&amp;"Verdana,Bold"&amp;13Aggregated Statement of Activities</oddHeader>
    <oddFooter>&amp;L&amp;"Verdana,Regular"&amp;9DC PCSB Financial Audit Review Report&amp;R&amp;"Verdana,Regular"&amp;9&amp;P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Mikayla Lytton</dc:creator>
  <cp:lastModifiedBy>Mikayla Lytton</cp:lastModifiedBy>
  <cp:lastPrinted>2016-05-13T13:22:35Z</cp:lastPrinted>
  <dcterms:created xsi:type="dcterms:W3CDTF">2013-06-12T18:44:29Z</dcterms:created>
  <dcterms:modified xsi:type="dcterms:W3CDTF">2017-06-29T16:30:32Z</dcterms:modified>
</cp:coreProperties>
</file>