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Inspired Teaching Demonstration PCS/"/>
    </mc:Choice>
  </mc:AlternateContent>
  <xr:revisionPtr revIDLastSave="0" documentId="13_ncr:1_{389E86FA-8327-B64E-B14C-183EA0FABAC5}" xr6:coauthVersionLast="46" xr6:coauthVersionMax="46" xr10:uidLastSave="{00000000-0000-0000-0000-000000000000}"/>
  <bookViews>
    <workbookView xWindow="160" yWindow="500" windowWidth="50880" windowHeight="28040" activeTab="1" xr2:uid="{00000000-000D-0000-FFFF-FFFF00000000}"/>
  </bookViews>
  <sheets>
    <sheet name="Enrollment" sheetId="4" r:id="rId1"/>
    <sheet name="Annual Budget" sheetId="5" r:id="rId2"/>
    <sheet name="References" sheetId="7" state="hidden" r:id="rId3"/>
  </sheets>
  <externalReferences>
    <externalReference r:id="rId4"/>
    <externalReference r:id="rId5"/>
    <externalReference r:id="rId6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1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Budget'!$A:$Y</definedName>
    <definedName name="Scenario" localSheetId="1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" l="1"/>
  <c r="D42" i="4"/>
  <c r="D31" i="4"/>
  <c r="D26" i="4"/>
  <c r="D34" i="4"/>
  <c r="D44" i="4" s="1"/>
  <c r="D24" i="4"/>
  <c r="D47" i="4" l="1"/>
  <c r="D50" i="4" s="1"/>
  <c r="D53" i="4"/>
  <c r="D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0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<sst xmlns="http://schemas.openxmlformats.org/spreadsheetml/2006/main" count="163" uniqueCount="133">
  <si>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</si>
  <si>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</si>
  <si>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</si>
  <si>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</si>
  <si>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</si>
  <si>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</si>
  <si>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</si>
  <si>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</si>
  <si>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</si>
  <si>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</si>
  <si>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</si>
  <si>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</si>
  <si>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</si>
  <si>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</si>
  <si>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</si>
  <si>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</si>
  <si>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</si>
  <si>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</si>
  <si>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</si>
  <si>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</si>
  <si>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</si>
  <si>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</si>
  <si>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</si>
  <si>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</si>
  <si>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</si>
  <si>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</si>
  <si>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</si>
  <si>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</si>
  <si>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</si>
  <si>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</si>
  <si>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</si>
  <si>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</si>
  <si>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</si>
  <si>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</si>
  <si>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</si>
  <si>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</si>
  <si>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</si>
  <si>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</si>
  <si>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</si>
  <si>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</si>
  <si>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</si>
  <si>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</si>
  <si>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</si>
  <si>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</si>
  <si>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</si>
  <si>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</si>
  <si>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</si>
  <si>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</si>
  <si>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</si>
  <si>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</si>
  <si>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</si>
  <si>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</si>
  <si>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</si>
  <si>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</si>
  <si>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</si>
  <si>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</si>
  <si>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</si>
  <si>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</si>
  <si>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</si>
  <si>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</si>
  <si>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</si>
  <si>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</si>
  <si>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</si>
  <si>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</si>
  <si>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</si>
  <si>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</si>
  <si>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</si>
  <si>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</si>
  <si>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</si>
  <si>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</si>
  <si>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</si>
  <si>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</si>
  <si>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</si>
  <si>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</si>
  <si>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</si>
  <si>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</si>
  <si>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</si>
  <si>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</si>
  <si>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</si>
  <si>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</si>
  <si>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</si>
  <si>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</si>
  <si>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</si>
  <si>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</si>
  <si>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</si>
  <si>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</si>
  <si>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</si>
  <si>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</si>
  <si>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</si>
  <si>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</si>
  <si>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</si>
  <si>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</si>
  <si>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</si>
  <si>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</si>
  <si>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</si>
  <si>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</si>
  <si>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</si>
  <si>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</si>
  <si>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</si>
  <si>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</si>
  <si>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</si>
  <si>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</si>
  <si>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</si>
  <si>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</si>
  <si>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</si>
  <si>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</si>
  <si>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</si>
  <si>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</si>
  <si>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</si>
  <si>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</si>
  <si>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</si>
  <si>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</si>
  <si>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</si>
  <si>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</si>
  <si>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</si>
  <si>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</si>
  <si>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</si>
  <si>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</si>
  <si>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</si>
  <si>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</si>
  <si>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</si>
  <si>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</si>
  <si>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</si>
  <si>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</si>
  <si>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</si>
  <si>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</si>
  <si>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</si>
  <si>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N/A</t>
  </si>
  <si>
    <t>Total Employees</t>
  </si>
  <si>
    <t># of Employees</t>
  </si>
  <si>
    <t>FY21 Annual Budget</t>
  </si>
  <si>
    <t>Inspired Teaching Demonstration</t>
  </si>
  <si>
    <t xml:space="preserve">  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</si>
</sst>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9"/>
      <color rgb="FF000000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3" fillId="60" borderId="4" xfId="1" applyNumberFormat="1" applyFont="1" applyFill="1" applyBorder="1" applyAlignment="1">
      <alignment horizontal="right"/>
    </xf>
    <xf numFmtId="0" fontId="0" fillId="61" borderId="0" xfId="0" applyFill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F67"/>
  <sheetViews>
    <sheetView showGridLines="0" zoomScale="150" zoomScaleNormal="150" zoomScaleSheetLayoutView="115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2" customWidth="1"/>
    <col min="2" max="3" width="15.6640625" style="66" customWidth="1"/>
    <col min="4" max="4" width="15.6640625" style="30" customWidth="1"/>
    <col min="5" max="5" width="12" style="2" bestFit="1" customWidth="1"/>
    <col min="6" max="6" width="11.1640625" style="2" bestFit="1" customWidth="1"/>
    <col min="7" max="16384" width="7.5" style="2"/>
  </cols>
  <sheetData>
    <row r="1" spans="1:4" x14ac:dyDescent="0.15">
      <c r="A1" s="60" t="s">
        <v>125</v>
      </c>
    </row>
    <row r="3" spans="1:4" x14ac:dyDescent="0.15">
      <c r="A3" s="12"/>
      <c r="B3" s="67"/>
      <c r="C3" s="67"/>
      <c r="D3" s="13"/>
    </row>
    <row r="4" spans="1:4" ht="31.5" customHeight="1" x14ac:dyDescent="0.15">
      <c r="A4" s="93" t="s">
        <v>33</v>
      </c>
      <c r="B4" s="92" t="s">
        <v>76</v>
      </c>
      <c r="C4" s="92" t="s">
        <v>90</v>
      </c>
      <c r="D4" s="95" t="s">
        <v>89</v>
      </c>
    </row>
    <row r="5" spans="1:4" ht="16.5" customHeight="1" x14ac:dyDescent="0.15">
      <c r="A5" s="94"/>
      <c r="B5" s="92"/>
      <c r="C5" s="92"/>
      <c r="D5" s="95"/>
    </row>
    <row r="6" spans="1:4" ht="12.75" customHeight="1" x14ac:dyDescent="0.15">
      <c r="A6" s="7" t="s">
        <v>34</v>
      </c>
      <c r="B6" s="65">
        <v>43</v>
      </c>
      <c r="C6" s="65">
        <v>44</v>
      </c>
      <c r="D6" s="31"/>
    </row>
    <row r="7" spans="1:4" ht="12.75" customHeight="1" x14ac:dyDescent="0.15">
      <c r="A7" s="7" t="s">
        <v>35</v>
      </c>
      <c r="B7" s="65">
        <v>44</v>
      </c>
      <c r="C7" s="65">
        <v>44</v>
      </c>
      <c r="D7" s="31"/>
    </row>
    <row r="8" spans="1:4" ht="12.75" customHeight="1" x14ac:dyDescent="0.15">
      <c r="A8" s="7" t="s">
        <v>36</v>
      </c>
      <c r="B8" s="65">
        <v>50</v>
      </c>
      <c r="C8" s="65">
        <v>50</v>
      </c>
      <c r="D8" s="31"/>
    </row>
    <row r="9" spans="1:4" ht="12.75" customHeight="1" x14ac:dyDescent="0.15">
      <c r="A9" s="7" t="s">
        <v>37</v>
      </c>
      <c r="B9" s="65">
        <v>50</v>
      </c>
      <c r="C9" s="65">
        <v>50</v>
      </c>
      <c r="D9" s="31"/>
    </row>
    <row r="10" spans="1:4" ht="12.75" customHeight="1" x14ac:dyDescent="0.15">
      <c r="A10" s="7" t="s">
        <v>38</v>
      </c>
      <c r="B10" s="65">
        <v>49</v>
      </c>
      <c r="C10" s="65">
        <v>50</v>
      </c>
      <c r="D10" s="31"/>
    </row>
    <row r="11" spans="1:4" ht="12.75" customHeight="1" x14ac:dyDescent="0.15">
      <c r="A11" s="7" t="s">
        <v>39</v>
      </c>
      <c r="B11" s="65">
        <v>50</v>
      </c>
      <c r="C11" s="65">
        <v>50</v>
      </c>
      <c r="D11" s="31"/>
    </row>
    <row r="12" spans="1:4" ht="12.75" customHeight="1" x14ac:dyDescent="0.15">
      <c r="A12" s="7" t="s">
        <v>40</v>
      </c>
      <c r="B12" s="65">
        <v>50</v>
      </c>
      <c r="C12" s="65">
        <v>50</v>
      </c>
      <c r="D12" s="31"/>
    </row>
    <row r="13" spans="1:4" ht="12.75" customHeight="1" x14ac:dyDescent="0.15">
      <c r="A13" s="7" t="s">
        <v>41</v>
      </c>
      <c r="B13" s="65">
        <v>50</v>
      </c>
      <c r="C13" s="65">
        <v>48</v>
      </c>
      <c r="D13" s="31"/>
    </row>
    <row r="14" spans="1:4" ht="12.75" customHeight="1" x14ac:dyDescent="0.15">
      <c r="A14" s="8" t="s">
        <v>42</v>
      </c>
      <c r="B14" s="65">
        <v>44</v>
      </c>
      <c r="C14" s="65">
        <v>48</v>
      </c>
      <c r="D14" s="31"/>
    </row>
    <row r="15" spans="1:4" ht="12.75" customHeight="1" x14ac:dyDescent="0.15">
      <c r="A15" s="8" t="s">
        <v>43</v>
      </c>
      <c r="B15" s="65">
        <v>38</v>
      </c>
      <c r="C15" s="65">
        <v>44</v>
      </c>
      <c r="D15" s="31"/>
    </row>
    <row r="16" spans="1:4" ht="12.75" customHeight="1" x14ac:dyDescent="0.15">
      <c r="A16" s="8" t="s">
        <v>44</v>
      </c>
      <c r="B16" s="65">
        <v>24</v>
      </c>
      <c r="C16" s="65">
        <v>38</v>
      </c>
      <c r="D16" s="31"/>
    </row>
    <row r="17" spans="1:4" ht="12.75" customHeight="1" x14ac:dyDescent="0.15">
      <c r="A17" s="7" t="s">
        <v>45</v>
      </c>
      <c r="B17" s="65">
        <v>0</v>
      </c>
      <c r="C17" s="65">
        <v>0</v>
      </c>
      <c r="D17" s="31"/>
    </row>
    <row r="18" spans="1:4" ht="12.75" customHeight="1" x14ac:dyDescent="0.15">
      <c r="A18" s="7" t="s">
        <v>46</v>
      </c>
      <c r="B18" s="65">
        <v>0</v>
      </c>
      <c r="C18" s="65">
        <v>0</v>
      </c>
      <c r="D18" s="31"/>
    </row>
    <row r="19" spans="1:4" ht="12.75" customHeight="1" x14ac:dyDescent="0.15">
      <c r="A19" s="7" t="s">
        <v>47</v>
      </c>
      <c r="B19" s="65">
        <v>0</v>
      </c>
      <c r="C19" s="65">
        <v>0</v>
      </c>
      <c r="D19" s="31"/>
    </row>
    <row r="20" spans="1:4" ht="12.75" customHeight="1" x14ac:dyDescent="0.15">
      <c r="A20" s="7" t="s">
        <v>48</v>
      </c>
      <c r="B20" s="65">
        <v>0</v>
      </c>
      <c r="C20" s="65">
        <v>0</v>
      </c>
      <c r="D20" s="31"/>
    </row>
    <row r="21" spans="1:4" ht="12.75" customHeight="1" x14ac:dyDescent="0.15">
      <c r="A21" s="7" t="s">
        <v>49</v>
      </c>
      <c r="B21" s="65">
        <v>0</v>
      </c>
      <c r="C21" s="65">
        <v>0</v>
      </c>
      <c r="D21" s="31"/>
    </row>
    <row r="22" spans="1:4" ht="12.75" customHeight="1" x14ac:dyDescent="0.15">
      <c r="A22" s="7" t="s">
        <v>50</v>
      </c>
      <c r="B22" s="65">
        <v>0</v>
      </c>
      <c r="C22" s="65">
        <v>0</v>
      </c>
      <c r="D22" s="31"/>
    </row>
    <row r="23" spans="1:4" ht="13.5" customHeight="1" x14ac:dyDescent="0.15">
      <c r="A23" s="8" t="s">
        <v>51</v>
      </c>
      <c r="B23" s="65">
        <v>0</v>
      </c>
      <c r="C23" s="65">
        <v>0</v>
      </c>
      <c r="D23" s="31"/>
    </row>
    <row r="24" spans="1:4" x14ac:dyDescent="0.15">
      <c r="A24" s="14" t="s">
        <v>52</v>
      </c>
      <c r="B24" s="68">
        <v>492</v>
      </c>
      <c r="C24" s="68">
        <v>516</v>
      </c>
      <c r="D24" s="11">
        <f>SUM(D6:D23)</f>
        <v>0</v>
      </c>
    </row>
    <row r="25" spans="1:4" x14ac:dyDescent="0.15">
      <c r="A25" s="15"/>
      <c r="B25" s="69"/>
      <c r="D25" s="9"/>
    </row>
    <row r="26" spans="1:4" ht="28" x14ac:dyDescent="0.15">
      <c r="A26" s="14" t="s">
        <v>53</v>
      </c>
      <c r="B26" s="70" t="s">
        <v>76</v>
      </c>
      <c r="C26" s="70" t="s">
        <v>90</v>
      </c>
      <c r="D26" s="16" t="str">
        <f>D4</f>
        <v>Audited Enrollment</v>
      </c>
    </row>
    <row r="27" spans="1:4" ht="20.25" customHeight="1" x14ac:dyDescent="0.15">
      <c r="A27" s="7" t="s">
        <v>54</v>
      </c>
      <c r="B27" s="65">
        <v>33</v>
      </c>
      <c r="C27" s="65">
        <v>45</v>
      </c>
      <c r="D27" s="31"/>
    </row>
    <row r="28" spans="1:4" ht="12.75" customHeight="1" x14ac:dyDescent="0.15">
      <c r="A28" s="7" t="s">
        <v>55</v>
      </c>
      <c r="B28" s="65">
        <v>27</v>
      </c>
      <c r="C28" s="65">
        <v>26</v>
      </c>
      <c r="D28" s="31"/>
    </row>
    <row r="29" spans="1:4" ht="12.75" customHeight="1" x14ac:dyDescent="0.15">
      <c r="A29" s="7" t="s">
        <v>56</v>
      </c>
      <c r="B29" s="65">
        <v>9</v>
      </c>
      <c r="C29" s="65">
        <v>6</v>
      </c>
      <c r="D29" s="31"/>
    </row>
    <row r="30" spans="1:4" ht="12.75" customHeight="1" x14ac:dyDescent="0.15">
      <c r="A30" s="7" t="s">
        <v>57</v>
      </c>
      <c r="B30" s="65">
        <v>9</v>
      </c>
      <c r="C30" s="65">
        <v>8</v>
      </c>
      <c r="D30" s="31"/>
    </row>
    <row r="31" spans="1:4" ht="13.5" customHeight="1" x14ac:dyDescent="0.15">
      <c r="A31" s="14" t="s">
        <v>58</v>
      </c>
      <c r="B31" s="68">
        <v>78</v>
      </c>
      <c r="C31" s="68">
        <v>85</v>
      </c>
      <c r="D31" s="11">
        <f>SUM(D27:D30)</f>
        <v>0</v>
      </c>
    </row>
    <row r="32" spans="1:4" ht="13.5" customHeight="1" x14ac:dyDescent="0.15">
      <c r="A32" s="17"/>
      <c r="D32" s="9"/>
    </row>
    <row r="33" spans="1:6" x14ac:dyDescent="0.15">
      <c r="A33" s="18"/>
      <c r="D33" s="9"/>
    </row>
    <row r="34" spans="1:6" ht="32.25" customHeight="1" x14ac:dyDescent="0.15">
      <c r="A34" s="10" t="s">
        <v>59</v>
      </c>
      <c r="B34" s="70" t="s">
        <v>76</v>
      </c>
      <c r="C34" s="70" t="s">
        <v>90</v>
      </c>
      <c r="D34" s="16" t="str">
        <f>D26</f>
        <v>Audited Enrollment</v>
      </c>
    </row>
    <row r="35" spans="1:6" ht="21.75" customHeight="1" x14ac:dyDescent="0.15">
      <c r="A35" s="10" t="s">
        <v>60</v>
      </c>
      <c r="B35" s="71">
        <v>30</v>
      </c>
      <c r="C35" s="71">
        <v>30</v>
      </c>
      <c r="D35" s="32"/>
    </row>
    <row r="36" spans="1:6" x14ac:dyDescent="0.15">
      <c r="A36" s="17"/>
      <c r="D36" s="9"/>
    </row>
    <row r="37" spans="1:6" ht="12.75" customHeight="1" x14ac:dyDescent="0.15">
      <c r="A37" s="10" t="s">
        <v>61</v>
      </c>
      <c r="B37" s="70" t="s">
        <v>76</v>
      </c>
      <c r="C37" s="70" t="s">
        <v>90</v>
      </c>
      <c r="D37" s="16" t="str">
        <f>D34</f>
        <v>Audited Enrollment</v>
      </c>
    </row>
    <row r="38" spans="1:6" ht="12.75" customHeight="1" x14ac:dyDescent="0.15">
      <c r="A38" s="6" t="s">
        <v>62</v>
      </c>
      <c r="B38" s="65">
        <v>0</v>
      </c>
      <c r="C38" s="65">
        <v>0</v>
      </c>
      <c r="D38" s="31"/>
    </row>
    <row r="39" spans="1:6" ht="12.75" customHeight="1" x14ac:dyDescent="0.15">
      <c r="A39" s="6" t="s">
        <v>63</v>
      </c>
      <c r="B39" s="65">
        <v>0</v>
      </c>
      <c r="C39" s="65">
        <v>0</v>
      </c>
      <c r="D39" s="31"/>
    </row>
    <row r="40" spans="1:6" ht="12.75" customHeight="1" x14ac:dyDescent="0.15">
      <c r="A40" s="6" t="s">
        <v>64</v>
      </c>
      <c r="B40" s="65">
        <v>0</v>
      </c>
      <c r="C40" s="65">
        <v>0</v>
      </c>
      <c r="D40" s="31"/>
      <c r="F40" s="3"/>
    </row>
    <row r="41" spans="1:6" ht="12.75" customHeight="1" x14ac:dyDescent="0.15">
      <c r="A41" s="6" t="s">
        <v>65</v>
      </c>
      <c r="B41" s="65">
        <v>0</v>
      </c>
      <c r="C41" s="65">
        <v>0</v>
      </c>
      <c r="D41" s="31"/>
      <c r="F41" s="3"/>
    </row>
    <row r="42" spans="1:6" ht="13.5" customHeight="1" x14ac:dyDescent="0.15">
      <c r="A42" s="19" t="s">
        <v>66</v>
      </c>
      <c r="B42" s="68">
        <v>0</v>
      </c>
      <c r="C42" s="68">
        <v>0</v>
      </c>
      <c r="D42" s="11">
        <f>SUM(D38:D41)</f>
        <v>0</v>
      </c>
      <c r="F42" s="3"/>
    </row>
    <row r="43" spans="1:6" ht="13.5" customHeight="1" x14ac:dyDescent="0.15">
      <c r="A43" s="15"/>
      <c r="C43" s="72"/>
      <c r="D43" s="20"/>
      <c r="F43" s="3"/>
    </row>
    <row r="44" spans="1:6" ht="28" x14ac:dyDescent="0.15">
      <c r="A44" s="21" t="s">
        <v>67</v>
      </c>
      <c r="B44" s="70" t="s">
        <v>76</v>
      </c>
      <c r="C44" s="70" t="s">
        <v>90</v>
      </c>
      <c r="D44" s="16" t="str">
        <f>D34</f>
        <v>Audited Enrollment</v>
      </c>
      <c r="F44" s="3"/>
    </row>
    <row r="45" spans="1:6" ht="13.5" customHeight="1" x14ac:dyDescent="0.15">
      <c r="A45" s="10" t="s">
        <v>68</v>
      </c>
      <c r="B45" s="71">
        <v>0</v>
      </c>
      <c r="C45" s="71">
        <v>0</v>
      </c>
      <c r="D45" s="32"/>
      <c r="F45" s="3"/>
    </row>
    <row r="46" spans="1:6" ht="13.5" customHeight="1" x14ac:dyDescent="0.15">
      <c r="A46" s="17"/>
      <c r="C46" s="73"/>
      <c r="D46" s="22"/>
      <c r="F46" s="3"/>
    </row>
    <row r="47" spans="1:6" ht="12.75" customHeight="1" x14ac:dyDescent="0.15">
      <c r="A47" s="6" t="s">
        <v>69</v>
      </c>
      <c r="B47" s="70" t="s">
        <v>76</v>
      </c>
      <c r="C47" s="70" t="s">
        <v>90</v>
      </c>
      <c r="D47" s="16" t="str">
        <f>D44</f>
        <v>Audited Enrollment</v>
      </c>
      <c r="F47" s="3"/>
    </row>
    <row r="48" spans="1:6" ht="13.5" customHeight="1" x14ac:dyDescent="0.15">
      <c r="A48" s="10" t="s">
        <v>69</v>
      </c>
      <c r="B48" s="71">
        <v>0</v>
      </c>
      <c r="C48" s="71">
        <v>0</v>
      </c>
      <c r="D48" s="32"/>
      <c r="F48" s="3"/>
    </row>
    <row r="49" spans="1:6" x14ac:dyDescent="0.15">
      <c r="A49" s="17"/>
      <c r="C49" s="73"/>
      <c r="D49" s="22"/>
      <c r="F49" s="3"/>
    </row>
    <row r="50" spans="1:6" ht="12.75" customHeight="1" x14ac:dyDescent="0.15">
      <c r="A50" s="10" t="s">
        <v>87</v>
      </c>
      <c r="B50" s="70" t="s">
        <v>76</v>
      </c>
      <c r="C50" s="70" t="s">
        <v>90</v>
      </c>
      <c r="D50" s="16" t="str">
        <f>D47</f>
        <v>Audited Enrollment</v>
      </c>
      <c r="F50" s="3"/>
    </row>
    <row r="51" spans="1:6" ht="13.5" customHeight="1" x14ac:dyDescent="0.15">
      <c r="A51" s="10" t="s">
        <v>88</v>
      </c>
      <c r="B51" s="71">
        <v>71</v>
      </c>
      <c r="C51" s="71">
        <v>74</v>
      </c>
      <c r="D51" s="32"/>
      <c r="F51" s="3"/>
    </row>
    <row r="52" spans="1:6" x14ac:dyDescent="0.15">
      <c r="A52" s="23"/>
      <c r="B52" s="45"/>
      <c r="C52" s="45"/>
      <c r="D52" s="24"/>
      <c r="F52" s="3"/>
    </row>
    <row r="53" spans="1:6" ht="28" x14ac:dyDescent="0.15">
      <c r="A53" s="10" t="s">
        <v>70</v>
      </c>
      <c r="B53" s="70" t="s">
        <v>76</v>
      </c>
      <c r="C53" s="70" t="s">
        <v>90</v>
      </c>
      <c r="D53" s="16" t="str">
        <f>D44</f>
        <v>Audited Enrollment</v>
      </c>
      <c r="F53" s="3"/>
    </row>
    <row r="54" spans="1:6" ht="12.75" customHeight="1" x14ac:dyDescent="0.15">
      <c r="A54" s="6" t="s">
        <v>71</v>
      </c>
      <c r="B54" s="65">
        <v>0</v>
      </c>
      <c r="C54" s="65">
        <v>0</v>
      </c>
      <c r="D54" s="31"/>
      <c r="F54" s="3"/>
    </row>
    <row r="55" spans="1:6" ht="12.75" customHeight="1" x14ac:dyDescent="0.15">
      <c r="A55" s="6" t="s">
        <v>72</v>
      </c>
      <c r="B55" s="65">
        <v>0</v>
      </c>
      <c r="C55" s="65">
        <v>0</v>
      </c>
      <c r="D55" s="31"/>
      <c r="F55" s="3"/>
    </row>
    <row r="56" spans="1:6" ht="12.75" customHeight="1" x14ac:dyDescent="0.15">
      <c r="A56" s="6" t="s">
        <v>73</v>
      </c>
      <c r="B56" s="65">
        <v>0</v>
      </c>
      <c r="C56" s="65">
        <v>2</v>
      </c>
      <c r="D56" s="31"/>
      <c r="F56" s="3"/>
    </row>
    <row r="57" spans="1:6" ht="12.75" customHeight="1" x14ac:dyDescent="0.15">
      <c r="A57" s="6" t="s">
        <v>74</v>
      </c>
      <c r="B57" s="65">
        <v>0</v>
      </c>
      <c r="C57" s="65">
        <v>3</v>
      </c>
      <c r="D57" s="31"/>
      <c r="F57" s="3"/>
    </row>
    <row r="58" spans="1:6" ht="14.25" customHeight="1" x14ac:dyDescent="0.15">
      <c r="A58" s="25" t="s">
        <v>75</v>
      </c>
      <c r="B58" s="68">
        <v>0</v>
      </c>
      <c r="C58" s="68">
        <v>5</v>
      </c>
      <c r="D58" s="11">
        <f>SUM(D54:D57)</f>
        <v>0</v>
      </c>
      <c r="F58" s="3"/>
    </row>
    <row r="59" spans="1:6" x14ac:dyDescent="0.15">
      <c r="A59" s="4"/>
      <c r="B59" s="45"/>
      <c r="D59" s="9"/>
      <c r="F59" s="3"/>
    </row>
    <row r="60" spans="1:6" x14ac:dyDescent="0.15">
      <c r="A60" s="26"/>
      <c r="D60" s="27"/>
      <c r="F60" s="3"/>
    </row>
    <row r="61" spans="1:6" x14ac:dyDescent="0.15">
      <c r="A61" s="28"/>
      <c r="B61" s="74"/>
      <c r="C61" s="74"/>
      <c r="D61" s="29"/>
      <c r="E61" s="3"/>
      <c r="F61" s="5"/>
    </row>
    <row r="62" spans="1:6" x14ac:dyDescent="0.15">
      <c r="F62" s="3"/>
    </row>
    <row r="63" spans="1:6" x14ac:dyDescent="0.15">
      <c r="F63" s="3"/>
    </row>
    <row r="64" spans="1:6" x14ac:dyDescent="0.15">
      <c r="F64" s="3"/>
    </row>
    <row r="65" spans="6:6" x14ac:dyDescent="0.15">
      <c r="F65" s="3"/>
    </row>
    <row r="66" spans="6:6" x14ac:dyDescent="0.15">
      <c r="F66" s="3"/>
    </row>
    <row r="67" spans="6:6" x14ac:dyDescent="0.15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33" customWidth="1"/>
    <col min="2" max="2" width="45.83203125" style="33" bestFit="1" customWidth="1"/>
    <col min="3" max="3" width="2.83203125" style="33" customWidth="1"/>
    <col min="4" max="4" width="11.5" style="75" customWidth="1"/>
    <col min="5" max="5" width="2.6640625" style="1" customWidth="1"/>
    <col min="6" max="6" width="10.6640625" style="34" customWidth="1"/>
    <col min="7" max="7" width="2.6640625" style="1" customWidth="1"/>
    <col min="8" max="10" width="10.6640625" style="33" customWidth="1"/>
    <col min="11" max="11" width="12.5" style="33" bestFit="1" customWidth="1"/>
    <col min="12" max="14" width="10.6640625" style="33" customWidth="1"/>
    <col min="15" max="15" width="12.5" style="33" bestFit="1" customWidth="1"/>
    <col min="16" max="18" width="10.6640625" style="33" customWidth="1"/>
    <col min="19" max="19" width="12.5" style="33" bestFit="1" customWidth="1"/>
    <col min="20" max="21" width="10.6640625" style="33" customWidth="1"/>
    <col min="22" max="23" width="12.5" style="33" bestFit="1" customWidth="1"/>
    <col min="24" max="24" width="2.6640625" style="33" customWidth="1"/>
    <col min="25" max="25" width="14.83203125" style="33" customWidth="1"/>
    <col min="26" max="16384" width="9.1640625" style="33"/>
  </cols>
  <sheetData>
    <row r="1" spans="1:25" ht="12.75" customHeight="1" x14ac:dyDescent="0.15">
      <c r="A1" s="51" t="s">
        <v>131</v>
      </c>
      <c r="B1" s="51"/>
    </row>
    <row r="2" spans="1:25" ht="12.75" customHeight="1" x14ac:dyDescent="0.15">
      <c r="A2" s="33" t="s">
        <v>130</v>
      </c>
    </row>
    <row r="3" spans="1:25" ht="13" x14ac:dyDescent="0.15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ht="13" x14ac:dyDescent="0.15">
      <c r="A4" s="1"/>
      <c r="B4" s="1"/>
      <c r="C4" s="35"/>
      <c r="D4" s="76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ht="13" x14ac:dyDescent="0.15">
      <c r="B5" s="1"/>
      <c r="C5" s="35"/>
      <c r="D5" s="77" t="s">
        <v>126</v>
      </c>
      <c r="E5" s="42"/>
      <c r="F5" s="42"/>
      <c r="G5" s="42"/>
      <c r="H5" s="41" t="s">
        <v>132</v>
      </c>
      <c r="I5" s="41" t="s">
        <v>132</v>
      </c>
      <c r="J5" s="41" t="s">
        <v>132</v>
      </c>
      <c r="K5" s="41" t="s">
        <v>132</v>
      </c>
      <c r="L5" s="41" t="s">
        <v>132</v>
      </c>
      <c r="M5" s="41" t="s">
        <v>132</v>
      </c>
      <c r="N5" s="41" t="s">
        <v>132</v>
      </c>
      <c r="O5" s="41" t="s">
        <v>132</v>
      </c>
      <c r="P5" s="41" t="s">
        <v>132</v>
      </c>
      <c r="Q5" s="41" t="s">
        <v>132</v>
      </c>
      <c r="R5" s="41" t="s">
        <v>132</v>
      </c>
      <c r="S5" s="41" t="s">
        <v>132</v>
      </c>
      <c r="T5" s="41" t="s">
        <v>132</v>
      </c>
      <c r="U5" s="41" t="s">
        <v>132</v>
      </c>
      <c r="V5" s="41" t="s">
        <v>132</v>
      </c>
      <c r="W5" s="41" t="s">
        <v>132</v>
      </c>
      <c r="X5" s="35"/>
      <c r="Y5" s="41" t="s">
        <v>81</v>
      </c>
    </row>
    <row r="6" spans="1:25" ht="13" x14ac:dyDescent="0.15">
      <c r="A6" s="43" t="s">
        <v>0</v>
      </c>
      <c r="B6" s="1"/>
      <c r="C6" s="35"/>
      <c r="X6" s="35"/>
    </row>
    <row r="7" spans="1:25" ht="13" x14ac:dyDescent="0.15">
      <c r="A7" s="36"/>
      <c r="B7" s="36" t="s">
        <v>105</v>
      </c>
      <c r="C7" s="35"/>
      <c r="D7" s="44">
        <v>6115434</v>
      </c>
      <c r="E7" s="45"/>
      <c r="F7" s="45"/>
      <c r="G7" s="45"/>
      <c r="H7" s="44">
        <v>528398.31835937488</v>
      </c>
      <c r="I7" s="44">
        <v>528398.31835937488</v>
      </c>
      <c r="J7" s="44">
        <v>528398.31835937488</v>
      </c>
      <c r="K7" s="45">
        <v>1585194.9550781245</v>
      </c>
      <c r="L7" s="44">
        <v>528398.31835937488</v>
      </c>
      <c r="M7" s="44">
        <v>528398.31835937488</v>
      </c>
      <c r="N7" s="44">
        <v>528398.31835937488</v>
      </c>
      <c r="O7" s="45">
        <v>1585194.9550781245</v>
      </c>
      <c r="P7" s="44">
        <v>528398.31835937488</v>
      </c>
      <c r="Q7" s="44">
        <v>528398.31835937488</v>
      </c>
      <c r="R7" s="44">
        <v>528398.31835937488</v>
      </c>
      <c r="S7" s="45">
        <v>1585194.9550781245</v>
      </c>
      <c r="T7" s="44">
        <v>528398.31835937488</v>
      </c>
      <c r="U7" s="44">
        <v>528398.31835937488</v>
      </c>
      <c r="V7" s="44">
        <v>528398.31835937488</v>
      </c>
      <c r="W7" s="45">
        <v>1585194.9550781245</v>
      </c>
      <c r="X7" s="84"/>
      <c r="Y7" s="37">
        <v>6340779.8203124981</v>
      </c>
    </row>
    <row r="8" spans="1:25" ht="13" x14ac:dyDescent="0.15">
      <c r="A8" s="36"/>
      <c r="B8" s="36" t="s">
        <v>106</v>
      </c>
      <c r="C8" s="35"/>
      <c r="D8" s="44">
        <v>1853440.5699999998</v>
      </c>
      <c r="E8" s="45"/>
      <c r="F8" s="45"/>
      <c r="G8" s="45"/>
      <c r="H8" s="44">
        <v>167034.37825520831</v>
      </c>
      <c r="I8" s="44">
        <v>152603.87825520831</v>
      </c>
      <c r="J8" s="44">
        <v>167034.37825520831</v>
      </c>
      <c r="K8" s="45">
        <v>486672.63476562494</v>
      </c>
      <c r="L8" s="44">
        <v>152603.87825520831</v>
      </c>
      <c r="M8" s="44">
        <v>152603.87825520831</v>
      </c>
      <c r="N8" s="44">
        <v>152603.87825520831</v>
      </c>
      <c r="O8" s="45">
        <v>457811.63476562494</v>
      </c>
      <c r="P8" s="44">
        <v>152603.87825520831</v>
      </c>
      <c r="Q8" s="44">
        <v>152603.87825520831</v>
      </c>
      <c r="R8" s="44">
        <v>152603.87825520831</v>
      </c>
      <c r="S8" s="45">
        <v>457811.63476562494</v>
      </c>
      <c r="T8" s="44">
        <v>152603.87825520831</v>
      </c>
      <c r="U8" s="44">
        <v>152603.87825520831</v>
      </c>
      <c r="V8" s="44">
        <v>152603.87825520831</v>
      </c>
      <c r="W8" s="45">
        <v>457811.63476562494</v>
      </c>
      <c r="X8" s="84"/>
      <c r="Y8" s="37">
        <v>1860107.5390624998</v>
      </c>
    </row>
    <row r="9" spans="1:25" ht="13" x14ac:dyDescent="0.15">
      <c r="A9" s="36"/>
      <c r="B9" s="36" t="s">
        <v>1</v>
      </c>
      <c r="C9" s="35"/>
      <c r="D9" s="44">
        <v>1640819.99</v>
      </c>
      <c r="E9" s="45"/>
      <c r="F9" s="45"/>
      <c r="G9" s="45"/>
      <c r="H9" s="44">
        <v>146559.90625</v>
      </c>
      <c r="I9" s="44">
        <v>146559.90625</v>
      </c>
      <c r="J9" s="44">
        <v>146559.90625</v>
      </c>
      <c r="K9" s="45">
        <v>439679.71875</v>
      </c>
      <c r="L9" s="44">
        <v>146559.90625</v>
      </c>
      <c r="M9" s="44">
        <v>146559.90625</v>
      </c>
      <c r="N9" s="44">
        <v>146559.90625</v>
      </c>
      <c r="O9" s="45">
        <v>439679.71875</v>
      </c>
      <c r="P9" s="44">
        <v>146559.90625</v>
      </c>
      <c r="Q9" s="44">
        <v>146559.90625</v>
      </c>
      <c r="R9" s="44">
        <v>146559.90625</v>
      </c>
      <c r="S9" s="45">
        <v>439679.71875</v>
      </c>
      <c r="T9" s="44">
        <v>146559.90625</v>
      </c>
      <c r="U9" s="44">
        <v>146559.90625</v>
      </c>
      <c r="V9" s="44">
        <v>146559.90625</v>
      </c>
      <c r="W9" s="45">
        <v>439679.71875</v>
      </c>
      <c r="X9" s="84"/>
      <c r="Y9" s="37">
        <v>1758718.875</v>
      </c>
    </row>
    <row r="10" spans="1:25" ht="13" x14ac:dyDescent="0.15">
      <c r="A10" s="36"/>
      <c r="B10" s="36" t="s">
        <v>119</v>
      </c>
      <c r="C10" s="35"/>
      <c r="D10" s="44">
        <v>98676.059218750001</v>
      </c>
      <c r="E10" s="45"/>
      <c r="F10" s="45"/>
      <c r="G10" s="45"/>
      <c r="H10" s="44">
        <v>0</v>
      </c>
      <c r="I10" s="44">
        <v>0</v>
      </c>
      <c r="J10" s="44">
        <v>0</v>
      </c>
      <c r="K10" s="45">
        <v>0</v>
      </c>
      <c r="L10" s="44">
        <v>0</v>
      </c>
      <c r="M10" s="44">
        <v>39505.906449751426</v>
      </c>
      <c r="N10" s="44">
        <v>9876.4766124378566</v>
      </c>
      <c r="O10" s="45">
        <v>49382.383062189285</v>
      </c>
      <c r="P10" s="44">
        <v>9876.4766124378566</v>
      </c>
      <c r="Q10" s="44">
        <v>9876.4766124378566</v>
      </c>
      <c r="R10" s="44">
        <v>9876.4766124378566</v>
      </c>
      <c r="S10" s="45">
        <v>29629.429837313568</v>
      </c>
      <c r="T10" s="44">
        <v>9876.4766124378566</v>
      </c>
      <c r="U10" s="44">
        <v>9876.4766124378566</v>
      </c>
      <c r="V10" s="44">
        <v>9876.4766124378566</v>
      </c>
      <c r="W10" s="45">
        <v>29629.429837313568</v>
      </c>
      <c r="X10" s="84"/>
      <c r="Y10" s="37">
        <v>108641.24273681642</v>
      </c>
    </row>
    <row r="11" spans="1:25" ht="13" x14ac:dyDescent="0.15">
      <c r="A11" s="36"/>
      <c r="B11" s="36" t="s">
        <v>2</v>
      </c>
      <c r="C11" s="35"/>
      <c r="D11" s="44">
        <v>727964.71212890616</v>
      </c>
      <c r="E11" s="45"/>
      <c r="F11" s="45"/>
      <c r="G11" s="45"/>
      <c r="H11" s="44">
        <v>0</v>
      </c>
      <c r="I11" s="44">
        <v>3635.3294870476971</v>
      </c>
      <c r="J11" s="44">
        <v>7270.6589740953941</v>
      </c>
      <c r="K11" s="45">
        <v>10905.988461143092</v>
      </c>
      <c r="L11" s="44">
        <v>7270.6589740953941</v>
      </c>
      <c r="M11" s="44">
        <v>49307.809542277209</v>
      </c>
      <c r="N11" s="44">
        <v>15962.281872617001</v>
      </c>
      <c r="O11" s="45">
        <v>72540.750388989603</v>
      </c>
      <c r="P11" s="44">
        <v>17779.946616140849</v>
      </c>
      <c r="Q11" s="44">
        <v>17779.946616140849</v>
      </c>
      <c r="R11" s="44">
        <v>15962.281872617001</v>
      </c>
      <c r="S11" s="45">
        <v>51522.175104898699</v>
      </c>
      <c r="T11" s="44">
        <v>17779.946616140849</v>
      </c>
      <c r="U11" s="44">
        <v>17779.946616140849</v>
      </c>
      <c r="V11" s="44">
        <v>14144.617129093152</v>
      </c>
      <c r="W11" s="45">
        <v>49704.510361374851</v>
      </c>
      <c r="X11" s="84"/>
      <c r="Y11" s="37">
        <v>184673.42431640625</v>
      </c>
    </row>
    <row r="12" spans="1:25" ht="13" x14ac:dyDescent="0.15">
      <c r="A12" s="36"/>
      <c r="B12" s="36" t="s">
        <v>3</v>
      </c>
      <c r="C12" s="35"/>
      <c r="D12" s="44">
        <v>302042.47812500002</v>
      </c>
      <c r="E12" s="45"/>
      <c r="F12" s="45"/>
      <c r="G12" s="45"/>
      <c r="H12" s="44">
        <v>6720.6908365885411</v>
      </c>
      <c r="I12" s="44">
        <v>6720.6908365885411</v>
      </c>
      <c r="J12" s="44">
        <v>6720.6908365885411</v>
      </c>
      <c r="K12" s="45">
        <v>20162.072509765625</v>
      </c>
      <c r="L12" s="44">
        <v>6720.6908365885411</v>
      </c>
      <c r="M12" s="44">
        <v>6720.6908365885411</v>
      </c>
      <c r="N12" s="44">
        <v>6720.6908365885411</v>
      </c>
      <c r="O12" s="45">
        <v>20162.072509765625</v>
      </c>
      <c r="P12" s="44">
        <v>6720.6908365885411</v>
      </c>
      <c r="Q12" s="44">
        <v>6720.6908365885411</v>
      </c>
      <c r="R12" s="44">
        <v>6720.6908365885411</v>
      </c>
      <c r="S12" s="45">
        <v>20162.072509765625</v>
      </c>
      <c r="T12" s="44">
        <v>6720.6908365885411</v>
      </c>
      <c r="U12" s="44">
        <v>6720.6908365885411</v>
      </c>
      <c r="V12" s="44">
        <v>6720.6908365885411</v>
      </c>
      <c r="W12" s="45">
        <v>20162.072509765625</v>
      </c>
      <c r="X12" s="84"/>
      <c r="Y12" s="37">
        <v>80648.2900390625</v>
      </c>
    </row>
    <row r="13" spans="1:25" ht="13" x14ac:dyDescent="0.15">
      <c r="A13" s="36"/>
      <c r="B13" s="36" t="s">
        <v>4</v>
      </c>
      <c r="C13" s="35"/>
      <c r="D13" s="44">
        <v>7246.3400000000011</v>
      </c>
      <c r="E13" s="45"/>
      <c r="F13" s="45"/>
      <c r="G13" s="45"/>
      <c r="H13" s="44">
        <v>0</v>
      </c>
      <c r="I13" s="44">
        <v>151.03549033717104</v>
      </c>
      <c r="J13" s="44">
        <v>1021.0409785042032</v>
      </c>
      <c r="K13" s="45">
        <v>1172.0764688413742</v>
      </c>
      <c r="L13" s="44">
        <v>1021.0409785042032</v>
      </c>
      <c r="M13" s="44">
        <v>1021.0409785042032</v>
      </c>
      <c r="N13" s="44">
        <v>945.52323333561765</v>
      </c>
      <c r="O13" s="45">
        <v>2987.6051903440239</v>
      </c>
      <c r="P13" s="44">
        <v>1021.0409785042032</v>
      </c>
      <c r="Q13" s="44">
        <v>1021.0409785042032</v>
      </c>
      <c r="R13" s="44">
        <v>945.52323333561765</v>
      </c>
      <c r="S13" s="45">
        <v>2987.6051903440239</v>
      </c>
      <c r="T13" s="44">
        <v>1021.0409785042032</v>
      </c>
      <c r="U13" s="44">
        <v>1021.0409785042032</v>
      </c>
      <c r="V13" s="44">
        <v>151.03549033717104</v>
      </c>
      <c r="W13" s="45">
        <v>2193.1174473455776</v>
      </c>
      <c r="X13" s="84"/>
      <c r="Y13" s="37">
        <v>9340.404296875</v>
      </c>
    </row>
    <row r="14" spans="1:25" ht="13" x14ac:dyDescent="0.15">
      <c r="A14" s="36"/>
      <c r="B14" s="36" t="s">
        <v>107</v>
      </c>
      <c r="C14" s="35"/>
      <c r="D14" s="65">
        <v>0</v>
      </c>
      <c r="E14" s="45"/>
      <c r="F14" s="45"/>
      <c r="G14" s="45"/>
      <c r="H14" s="65">
        <v>0</v>
      </c>
      <c r="I14" s="65">
        <v>0</v>
      </c>
      <c r="J14" s="65">
        <v>0</v>
      </c>
      <c r="K14" s="45">
        <v>0</v>
      </c>
      <c r="L14" s="65">
        <v>0</v>
      </c>
      <c r="M14" s="65">
        <v>0</v>
      </c>
      <c r="N14" s="65">
        <v>0</v>
      </c>
      <c r="O14" s="45">
        <v>0</v>
      </c>
      <c r="P14" s="65">
        <v>0</v>
      </c>
      <c r="Q14" s="65">
        <v>0</v>
      </c>
      <c r="R14" s="65">
        <v>0</v>
      </c>
      <c r="S14" s="45">
        <v>0</v>
      </c>
      <c r="T14" s="65">
        <v>0</v>
      </c>
      <c r="U14" s="65">
        <v>0</v>
      </c>
      <c r="V14" s="65">
        <v>0</v>
      </c>
      <c r="W14" s="45">
        <v>0</v>
      </c>
      <c r="X14" s="84"/>
      <c r="Y14" s="37">
        <v>0</v>
      </c>
    </row>
    <row r="15" spans="1:25" ht="13" x14ac:dyDescent="0.15">
      <c r="A15" s="36"/>
      <c r="B15" s="36" t="s">
        <v>5</v>
      </c>
      <c r="C15" s="35"/>
      <c r="D15" s="44">
        <v>227771.03503906252</v>
      </c>
      <c r="E15" s="45"/>
      <c r="F15" s="45"/>
      <c r="G15" s="45"/>
      <c r="H15" s="44">
        <v>7828.420817057292</v>
      </c>
      <c r="I15" s="44">
        <v>9961.8180210046594</v>
      </c>
      <c r="J15" s="44">
        <v>12345.737848649946</v>
      </c>
      <c r="K15" s="45">
        <v>30135.976686711896</v>
      </c>
      <c r="L15" s="44">
        <v>12345.737848649946</v>
      </c>
      <c r="M15" s="44">
        <v>12345.737848649946</v>
      </c>
      <c r="N15" s="44">
        <v>11279.039246676261</v>
      </c>
      <c r="O15" s="45">
        <v>35970.514943976152</v>
      </c>
      <c r="P15" s="44">
        <v>12345.737848649946</v>
      </c>
      <c r="Q15" s="44">
        <v>12345.737848649946</v>
      </c>
      <c r="R15" s="44">
        <v>11279.039246676261</v>
      </c>
      <c r="S15" s="45">
        <v>35970.514943976152</v>
      </c>
      <c r="T15" s="44">
        <v>12345.737848649946</v>
      </c>
      <c r="U15" s="44">
        <v>12345.737848649946</v>
      </c>
      <c r="V15" s="44">
        <v>9961.8180210046594</v>
      </c>
      <c r="W15" s="45">
        <v>34653.293718304551</v>
      </c>
      <c r="X15" s="84"/>
      <c r="Y15" s="38">
        <v>136730.30029296875</v>
      </c>
    </row>
    <row r="16" spans="1:25" ht="13" x14ac:dyDescent="0.15">
      <c r="A16" s="36"/>
      <c r="B16" s="46" t="s">
        <v>6</v>
      </c>
      <c r="C16" s="35"/>
      <c r="D16" s="78">
        <v>10973395.184511717</v>
      </c>
      <c r="E16" s="63"/>
      <c r="F16" s="63"/>
      <c r="G16" s="63"/>
      <c r="H16" s="78">
        <v>856541.71451822901</v>
      </c>
      <c r="I16" s="78">
        <v>848030.97669956135</v>
      </c>
      <c r="J16" s="78">
        <v>869350.73150242132</v>
      </c>
      <c r="K16" s="78">
        <v>2573923.4227202116</v>
      </c>
      <c r="L16" s="78">
        <v>854920.23150242132</v>
      </c>
      <c r="M16" s="78">
        <v>936463.28852035466</v>
      </c>
      <c r="N16" s="78">
        <v>872346.11466623843</v>
      </c>
      <c r="O16" s="78">
        <v>2663729.6346890144</v>
      </c>
      <c r="P16" s="78">
        <v>875305.99575690471</v>
      </c>
      <c r="Q16" s="78">
        <v>875305.99575690471</v>
      </c>
      <c r="R16" s="78">
        <v>872346.11466623843</v>
      </c>
      <c r="S16" s="78">
        <v>2622958.1061800476</v>
      </c>
      <c r="T16" s="78">
        <v>875305.99575690471</v>
      </c>
      <c r="U16" s="78">
        <v>875305.99575690471</v>
      </c>
      <c r="V16" s="78">
        <v>868416.74095404462</v>
      </c>
      <c r="W16" s="78">
        <v>2619028.7324678539</v>
      </c>
      <c r="X16" s="85"/>
      <c r="Y16" s="75">
        <v>10479639.896057127</v>
      </c>
    </row>
    <row r="17" spans="1:25" ht="13" x14ac:dyDescent="0.15">
      <c r="A17" s="36"/>
      <c r="B17" s="49"/>
      <c r="C17" s="35"/>
      <c r="D17" s="79"/>
      <c r="E17" s="50"/>
      <c r="F17" s="50"/>
      <c r="G17" s="50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4"/>
      <c r="Y17" s="37"/>
    </row>
    <row r="18" spans="1:25" ht="15" x14ac:dyDescent="0.2">
      <c r="A18" s="51" t="s">
        <v>111</v>
      </c>
      <c r="B18" s="1"/>
      <c r="C18" s="35"/>
      <c r="D18" s="55" t="s">
        <v>128</v>
      </c>
      <c r="E18"/>
      <c r="F18" s="83">
        <v>82</v>
      </c>
      <c r="G18" s="52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4"/>
      <c r="Y18" s="37"/>
    </row>
    <row r="19" spans="1:25" ht="15" x14ac:dyDescent="0.2">
      <c r="A19" s="53" t="s">
        <v>7</v>
      </c>
      <c r="B19" s="1"/>
      <c r="C19" s="35"/>
      <c r="D19" s="55"/>
      <c r="E19"/>
      <c r="F19" t="s">
        <v>129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4"/>
      <c r="Y19" s="37"/>
    </row>
    <row r="20" spans="1:25" ht="15" x14ac:dyDescent="0.2">
      <c r="A20" s="36"/>
      <c r="B20" s="1" t="s">
        <v>8</v>
      </c>
      <c r="C20" s="35"/>
      <c r="D20" s="54">
        <v>569058.77</v>
      </c>
      <c r="E20"/>
      <c r="F20" s="54">
        <v>5</v>
      </c>
      <c r="G20" s="55"/>
      <c r="H20" s="54">
        <v>39849.416666666664</v>
      </c>
      <c r="I20" s="54">
        <v>39849.416666666664</v>
      </c>
      <c r="J20" s="54">
        <v>39849.416666666664</v>
      </c>
      <c r="K20" s="56">
        <v>119548.25</v>
      </c>
      <c r="L20" s="54">
        <v>39849.416666666664</v>
      </c>
      <c r="M20" s="54">
        <v>39849.416666666664</v>
      </c>
      <c r="N20" s="54">
        <v>39849.416666666664</v>
      </c>
      <c r="O20" s="56">
        <v>119548.25</v>
      </c>
      <c r="P20" s="54">
        <v>39849.416666666664</v>
      </c>
      <c r="Q20" s="54">
        <v>39849.416666666664</v>
      </c>
      <c r="R20" s="54">
        <v>39849.416666666664</v>
      </c>
      <c r="S20" s="56">
        <v>119548.25</v>
      </c>
      <c r="T20" s="54">
        <v>39849.416666666664</v>
      </c>
      <c r="U20" s="54">
        <v>39849.416666666664</v>
      </c>
      <c r="V20" s="54">
        <v>39849.416666666664</v>
      </c>
      <c r="W20" s="56">
        <v>119548.25</v>
      </c>
      <c r="X20" s="84"/>
      <c r="Y20" s="37">
        <v>478193</v>
      </c>
    </row>
    <row r="21" spans="1:25" ht="15" x14ac:dyDescent="0.2">
      <c r="A21" s="36"/>
      <c r="B21" s="1" t="s">
        <v>9</v>
      </c>
      <c r="C21" s="35"/>
      <c r="D21" s="54">
        <v>2908450.7766666659</v>
      </c>
      <c r="E21"/>
      <c r="F21" s="54">
        <v>45</v>
      </c>
      <c r="G21" s="55"/>
      <c r="H21" s="54">
        <v>11666.666666666666</v>
      </c>
      <c r="I21" s="54">
        <v>240590.79947916663</v>
      </c>
      <c r="J21" s="54">
        <v>246146.35503472219</v>
      </c>
      <c r="K21" s="56">
        <v>498403.8211805555</v>
      </c>
      <c r="L21" s="54">
        <v>234479.68836805553</v>
      </c>
      <c r="M21" s="54">
        <v>234479.68836805553</v>
      </c>
      <c r="N21" s="54">
        <v>234479.68836805553</v>
      </c>
      <c r="O21" s="56">
        <v>703439.06510416663</v>
      </c>
      <c r="P21" s="54">
        <v>234479.68836805553</v>
      </c>
      <c r="Q21" s="54">
        <v>234479.68836805553</v>
      </c>
      <c r="R21" s="54">
        <v>234479.68836805553</v>
      </c>
      <c r="S21" s="56">
        <v>703439.06510416663</v>
      </c>
      <c r="T21" s="54">
        <v>234479.68836805553</v>
      </c>
      <c r="U21" s="54">
        <v>234479.68836805553</v>
      </c>
      <c r="V21" s="54">
        <v>457848.26562499994</v>
      </c>
      <c r="W21" s="56">
        <v>926807.64236111101</v>
      </c>
      <c r="X21" s="84"/>
      <c r="Y21" s="37">
        <v>2832089.5937499995</v>
      </c>
    </row>
    <row r="22" spans="1:25" ht="15" x14ac:dyDescent="0.2">
      <c r="A22" s="36"/>
      <c r="B22" s="1" t="s">
        <v>10</v>
      </c>
      <c r="C22" s="35"/>
      <c r="D22" s="54">
        <v>769434.52666666673</v>
      </c>
      <c r="E22"/>
      <c r="F22" s="54">
        <v>17</v>
      </c>
      <c r="G22" s="55"/>
      <c r="H22" s="54">
        <v>0</v>
      </c>
      <c r="I22" s="54">
        <v>77373.776041666657</v>
      </c>
      <c r="J22" s="54">
        <v>77373.776041666657</v>
      </c>
      <c r="K22" s="56">
        <v>154747.55208333331</v>
      </c>
      <c r="L22" s="54">
        <v>77373.776041666657</v>
      </c>
      <c r="M22" s="54">
        <v>77373.776041666657</v>
      </c>
      <c r="N22" s="54">
        <v>77373.776041666657</v>
      </c>
      <c r="O22" s="56">
        <v>232121.32812499997</v>
      </c>
      <c r="P22" s="54">
        <v>77373.776041666657</v>
      </c>
      <c r="Q22" s="54">
        <v>77373.776041666657</v>
      </c>
      <c r="R22" s="54">
        <v>77373.776041666657</v>
      </c>
      <c r="S22" s="56">
        <v>232121.32812499997</v>
      </c>
      <c r="T22" s="54">
        <v>77373.776041666657</v>
      </c>
      <c r="U22" s="54">
        <v>77373.776041666657</v>
      </c>
      <c r="V22" s="54">
        <v>154747.55208333331</v>
      </c>
      <c r="W22" s="56">
        <v>309495.10416666663</v>
      </c>
      <c r="X22" s="84"/>
      <c r="Y22" s="37">
        <v>928485.31249999988</v>
      </c>
    </row>
    <row r="23" spans="1:25" ht="15" x14ac:dyDescent="0.2">
      <c r="A23" s="36"/>
      <c r="B23" s="1" t="s">
        <v>11</v>
      </c>
      <c r="C23" s="35"/>
      <c r="D23" s="54">
        <v>480206.95</v>
      </c>
      <c r="E23"/>
      <c r="F23" s="54">
        <v>6.6</v>
      </c>
      <c r="G23" s="55"/>
      <c r="H23" s="54">
        <v>46049.46484375</v>
      </c>
      <c r="I23" s="54">
        <v>46049.46484375</v>
      </c>
      <c r="J23" s="54">
        <v>46049.46484375</v>
      </c>
      <c r="K23" s="56">
        <v>138148.39453125</v>
      </c>
      <c r="L23" s="54">
        <v>46049.46484375</v>
      </c>
      <c r="M23" s="54">
        <v>46049.46484375</v>
      </c>
      <c r="N23" s="54">
        <v>46049.46484375</v>
      </c>
      <c r="O23" s="56">
        <v>138148.39453125</v>
      </c>
      <c r="P23" s="54">
        <v>46049.46484375</v>
      </c>
      <c r="Q23" s="54">
        <v>46049.46484375</v>
      </c>
      <c r="R23" s="54">
        <v>46049.46484375</v>
      </c>
      <c r="S23" s="56">
        <v>138148.39453125</v>
      </c>
      <c r="T23" s="54">
        <v>46049.46484375</v>
      </c>
      <c r="U23" s="54">
        <v>46049.46484375</v>
      </c>
      <c r="V23" s="54">
        <v>46049.46484375</v>
      </c>
      <c r="W23" s="56">
        <v>138148.39453125</v>
      </c>
      <c r="X23" s="84"/>
      <c r="Y23" s="37">
        <v>552593.578125</v>
      </c>
    </row>
    <row r="24" spans="1:25" ht="15" x14ac:dyDescent="0.2">
      <c r="A24" s="36"/>
      <c r="B24" s="1" t="s">
        <v>12</v>
      </c>
      <c r="C24" s="35"/>
      <c r="D24" s="54">
        <v>380219.07333333336</v>
      </c>
      <c r="E24"/>
      <c r="F24" s="54">
        <v>6.8</v>
      </c>
      <c r="G24" s="55"/>
      <c r="H24" s="54">
        <v>37907.364908854164</v>
      </c>
      <c r="I24" s="54">
        <v>37907.364908854164</v>
      </c>
      <c r="J24" s="54">
        <v>37907.364908854164</v>
      </c>
      <c r="K24" s="56">
        <v>113722.0947265625</v>
      </c>
      <c r="L24" s="54">
        <v>37907.364908854164</v>
      </c>
      <c r="M24" s="54">
        <v>37907.364908854164</v>
      </c>
      <c r="N24" s="54">
        <v>37907.364908854164</v>
      </c>
      <c r="O24" s="56">
        <v>113722.0947265625</v>
      </c>
      <c r="P24" s="54">
        <v>37907.364908854164</v>
      </c>
      <c r="Q24" s="54">
        <v>37907.364908854164</v>
      </c>
      <c r="R24" s="54">
        <v>37907.364908854164</v>
      </c>
      <c r="S24" s="56">
        <v>113722.0947265625</v>
      </c>
      <c r="T24" s="54">
        <v>37907.364908854164</v>
      </c>
      <c r="U24" s="54">
        <v>37907.364908854164</v>
      </c>
      <c r="V24" s="54">
        <v>37907.364908854164</v>
      </c>
      <c r="W24" s="56">
        <v>113722.0947265625</v>
      </c>
      <c r="X24" s="84"/>
      <c r="Y24" s="37">
        <v>454888.37890625</v>
      </c>
    </row>
    <row r="25" spans="1:25" ht="15" x14ac:dyDescent="0.2">
      <c r="A25" s="36"/>
      <c r="B25" s="1" t="s">
        <v>120</v>
      </c>
      <c r="C25" s="35"/>
      <c r="D25" s="54">
        <v>412944.33999999991</v>
      </c>
      <c r="E25"/>
      <c r="F25" s="54">
        <v>1.6000000000000085</v>
      </c>
      <c r="G25" s="55"/>
      <c r="H25" s="54">
        <v>35185.6640625</v>
      </c>
      <c r="I25" s="54">
        <v>35185.6640625</v>
      </c>
      <c r="J25" s="54">
        <v>35185.6640625</v>
      </c>
      <c r="K25" s="56">
        <v>105556.9921875</v>
      </c>
      <c r="L25" s="54">
        <v>35185.6640625</v>
      </c>
      <c r="M25" s="54">
        <v>35185.6640625</v>
      </c>
      <c r="N25" s="54">
        <v>35185.6640625</v>
      </c>
      <c r="O25" s="56">
        <v>105556.9921875</v>
      </c>
      <c r="P25" s="54">
        <v>35185.6640625</v>
      </c>
      <c r="Q25" s="54">
        <v>35185.6640625</v>
      </c>
      <c r="R25" s="54">
        <v>35185.6640625</v>
      </c>
      <c r="S25" s="56">
        <v>105556.9921875</v>
      </c>
      <c r="T25" s="54">
        <v>35185.6640625</v>
      </c>
      <c r="U25" s="54">
        <v>35185.6640625</v>
      </c>
      <c r="V25" s="54">
        <v>35185.6640625</v>
      </c>
      <c r="W25" s="56">
        <v>105556.9921875</v>
      </c>
      <c r="X25" s="84"/>
      <c r="Y25" s="37">
        <v>422227.96875</v>
      </c>
    </row>
    <row r="26" spans="1:25" ht="13" x14ac:dyDescent="0.15">
      <c r="A26" s="36"/>
      <c r="B26" s="1" t="s">
        <v>121</v>
      </c>
      <c r="C26" s="35"/>
      <c r="D26" s="54">
        <v>982123.82177710952</v>
      </c>
      <c r="E26" s="55"/>
      <c r="F26" s="82" t="s">
        <v>127</v>
      </c>
      <c r="G26" s="55"/>
      <c r="H26" s="54">
        <v>92456.933492024749</v>
      </c>
      <c r="I26" s="54">
        <v>92456.933492024749</v>
      </c>
      <c r="J26" s="54">
        <v>89683.116206868493</v>
      </c>
      <c r="K26" s="56">
        <v>274596.98319091799</v>
      </c>
      <c r="L26" s="54">
        <v>89683.116206868493</v>
      </c>
      <c r="M26" s="54">
        <v>88989.661885579437</v>
      </c>
      <c r="N26" s="54">
        <v>88989.661885579437</v>
      </c>
      <c r="O26" s="56">
        <v>267662.43997802737</v>
      </c>
      <c r="P26" s="54">
        <v>88989.661885579437</v>
      </c>
      <c r="Q26" s="54">
        <v>88989.661885579437</v>
      </c>
      <c r="R26" s="54">
        <v>88989.661885579437</v>
      </c>
      <c r="S26" s="56">
        <v>266968.98565673828</v>
      </c>
      <c r="T26" s="54">
        <v>88989.661885579437</v>
      </c>
      <c r="U26" s="54">
        <v>91070.024849446621</v>
      </c>
      <c r="V26" s="54">
        <v>92456.933492024749</v>
      </c>
      <c r="W26" s="56">
        <v>272516.62022705085</v>
      </c>
      <c r="X26" s="84"/>
      <c r="Y26" s="38">
        <v>1081745.0290527344</v>
      </c>
    </row>
    <row r="27" spans="1:25" ht="13" x14ac:dyDescent="0.15">
      <c r="A27" s="1"/>
      <c r="B27" s="46" t="s">
        <v>13</v>
      </c>
      <c r="C27" s="35"/>
      <c r="D27" s="78">
        <v>6502438.2584437747</v>
      </c>
      <c r="E27" s="63"/>
      <c r="F27" s="61">
        <v>0</v>
      </c>
      <c r="G27" s="63"/>
      <c r="H27" s="78">
        <v>263115.51064046228</v>
      </c>
      <c r="I27" s="78">
        <v>569413.41949462891</v>
      </c>
      <c r="J27" s="78">
        <v>572195.15776502818</v>
      </c>
      <c r="K27" s="78">
        <v>1404724.0879001194</v>
      </c>
      <c r="L27" s="78">
        <v>560528.49109836156</v>
      </c>
      <c r="M27" s="78">
        <v>559835.03677707247</v>
      </c>
      <c r="N27" s="78">
        <v>559835.03677707247</v>
      </c>
      <c r="O27" s="78">
        <v>1680198.5646525067</v>
      </c>
      <c r="P27" s="78">
        <v>559835.03677707247</v>
      </c>
      <c r="Q27" s="78">
        <v>559835.03677707247</v>
      </c>
      <c r="R27" s="78">
        <v>559835.03677707247</v>
      </c>
      <c r="S27" s="78">
        <v>1679505.1103312173</v>
      </c>
      <c r="T27" s="78">
        <v>559835.03677707247</v>
      </c>
      <c r="U27" s="78">
        <v>561915.39974093973</v>
      </c>
      <c r="V27" s="78">
        <v>864044.66168212891</v>
      </c>
      <c r="W27" s="78">
        <v>1985795.098200141</v>
      </c>
      <c r="X27" s="85"/>
      <c r="Y27" s="75">
        <v>6750222.8610839844</v>
      </c>
    </row>
    <row r="28" spans="1:25" ht="13" x14ac:dyDescent="0.15">
      <c r="A28" s="1"/>
      <c r="C28" s="35"/>
      <c r="D28" s="80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84"/>
      <c r="Y28" s="37"/>
    </row>
    <row r="29" spans="1:25" ht="13" x14ac:dyDescent="0.15">
      <c r="A29" s="53" t="s">
        <v>14</v>
      </c>
      <c r="B29" s="1"/>
      <c r="C29" s="35"/>
      <c r="D29" s="55"/>
      <c r="F29" s="1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4"/>
      <c r="Y29" s="37"/>
    </row>
    <row r="30" spans="1:25" ht="13" x14ac:dyDescent="0.15">
      <c r="A30" s="36"/>
      <c r="B30" s="1" t="s">
        <v>122</v>
      </c>
      <c r="C30" s="35"/>
      <c r="D30" s="54">
        <v>124317.47873535156</v>
      </c>
      <c r="E30" s="55"/>
      <c r="F30" s="55"/>
      <c r="G30" s="55"/>
      <c r="H30" s="54">
        <v>31038.480224609371</v>
      </c>
      <c r="I30" s="54">
        <v>31038.480224609371</v>
      </c>
      <c r="J30" s="54">
        <v>31038.480224609371</v>
      </c>
      <c r="K30" s="56">
        <v>93115.44067382811</v>
      </c>
      <c r="L30" s="54">
        <v>8162.282307942708</v>
      </c>
      <c r="M30" s="54">
        <v>8162.282307942708</v>
      </c>
      <c r="N30" s="54">
        <v>8162.282307942708</v>
      </c>
      <c r="O30" s="56">
        <v>24486.846923828125</v>
      </c>
      <c r="P30" s="54">
        <v>8162.282307942708</v>
      </c>
      <c r="Q30" s="54">
        <v>8162.282307942708</v>
      </c>
      <c r="R30" s="54">
        <v>8162.282307942708</v>
      </c>
      <c r="S30" s="56">
        <v>24486.846923828125</v>
      </c>
      <c r="T30" s="54">
        <v>8162.282307942708</v>
      </c>
      <c r="U30" s="54">
        <v>8162.282307942708</v>
      </c>
      <c r="V30" s="54">
        <v>8162.282307942708</v>
      </c>
      <c r="W30" s="56">
        <v>24486.846923828125</v>
      </c>
      <c r="X30" s="84"/>
      <c r="Y30" s="37">
        <v>166575.9814453125</v>
      </c>
    </row>
    <row r="31" spans="1:25" ht="13" x14ac:dyDescent="0.15">
      <c r="A31" s="36"/>
      <c r="B31" s="1" t="s">
        <v>123</v>
      </c>
      <c r="C31" s="35"/>
      <c r="D31" s="54">
        <v>9601.4001953125007</v>
      </c>
      <c r="E31" s="55"/>
      <c r="F31" s="55"/>
      <c r="G31" s="55"/>
      <c r="H31" s="54">
        <v>1212.5150553385415</v>
      </c>
      <c r="I31" s="54">
        <v>1212.5150553385415</v>
      </c>
      <c r="J31" s="54">
        <v>1212.5150553385415</v>
      </c>
      <c r="K31" s="56">
        <v>3637.5451660156245</v>
      </c>
      <c r="L31" s="54">
        <v>1212.5150553385415</v>
      </c>
      <c r="M31" s="54">
        <v>1212.5150553385415</v>
      </c>
      <c r="N31" s="54">
        <v>1212.5150553385415</v>
      </c>
      <c r="O31" s="56">
        <v>3637.5451660156245</v>
      </c>
      <c r="P31" s="54">
        <v>1212.5150553385415</v>
      </c>
      <c r="Q31" s="54">
        <v>1212.5150553385415</v>
      </c>
      <c r="R31" s="54">
        <v>1212.5150553385415</v>
      </c>
      <c r="S31" s="56">
        <v>3637.5451660156245</v>
      </c>
      <c r="T31" s="54">
        <v>1212.5150553385415</v>
      </c>
      <c r="U31" s="54">
        <v>1212.5150553385415</v>
      </c>
      <c r="V31" s="54">
        <v>1212.5150553385415</v>
      </c>
      <c r="W31" s="56">
        <v>3637.5451660156245</v>
      </c>
      <c r="X31" s="84"/>
      <c r="Y31" s="37">
        <v>14550.180664062498</v>
      </c>
    </row>
    <row r="32" spans="1:25" ht="13" x14ac:dyDescent="0.15">
      <c r="A32" s="36"/>
      <c r="B32" s="1" t="s">
        <v>15</v>
      </c>
      <c r="C32" s="35"/>
      <c r="D32" s="54">
        <v>548972.10000000009</v>
      </c>
      <c r="E32" s="55"/>
      <c r="F32" s="55"/>
      <c r="G32" s="55"/>
      <c r="H32" s="54">
        <v>0</v>
      </c>
      <c r="I32" s="54">
        <v>0</v>
      </c>
      <c r="J32" s="54">
        <v>76146.951388888876</v>
      </c>
      <c r="K32" s="56">
        <v>76146.951388888876</v>
      </c>
      <c r="L32" s="54">
        <v>76146.951388888876</v>
      </c>
      <c r="M32" s="54">
        <v>76146.951388888876</v>
      </c>
      <c r="N32" s="54">
        <v>76146.951388888876</v>
      </c>
      <c r="O32" s="56">
        <v>228440.85416666663</v>
      </c>
      <c r="P32" s="54">
        <v>76146.951388888876</v>
      </c>
      <c r="Q32" s="54">
        <v>76146.951388888876</v>
      </c>
      <c r="R32" s="54">
        <v>76146.951388888876</v>
      </c>
      <c r="S32" s="56">
        <v>228440.85416666663</v>
      </c>
      <c r="T32" s="54">
        <v>76146.951388888876</v>
      </c>
      <c r="U32" s="54">
        <v>76146.951388888876</v>
      </c>
      <c r="V32" s="54">
        <v>0</v>
      </c>
      <c r="W32" s="56">
        <v>152293.90277777775</v>
      </c>
      <c r="X32" s="84"/>
      <c r="Y32" s="37">
        <v>685322.56249999988</v>
      </c>
    </row>
    <row r="33" spans="1:25" ht="13" x14ac:dyDescent="0.15">
      <c r="A33" s="36"/>
      <c r="B33" s="36" t="s">
        <v>28</v>
      </c>
      <c r="C33" s="35"/>
      <c r="D33" s="54">
        <v>100250.72</v>
      </c>
      <c r="E33" s="55"/>
      <c r="F33" s="55"/>
      <c r="G33" s="55"/>
      <c r="H33" s="54">
        <v>0</v>
      </c>
      <c r="I33" s="54">
        <v>0</v>
      </c>
      <c r="J33" s="54">
        <v>22545.199652777777</v>
      </c>
      <c r="K33" s="56">
        <v>22545.199652777777</v>
      </c>
      <c r="L33" s="54">
        <v>22545.199652777777</v>
      </c>
      <c r="M33" s="54">
        <v>22545.199652777777</v>
      </c>
      <c r="N33" s="54">
        <v>22545.199652777777</v>
      </c>
      <c r="O33" s="56">
        <v>67635.598958333328</v>
      </c>
      <c r="P33" s="54">
        <v>22545.199652777777</v>
      </c>
      <c r="Q33" s="54">
        <v>22545.199652777777</v>
      </c>
      <c r="R33" s="54">
        <v>22545.199652777777</v>
      </c>
      <c r="S33" s="56">
        <v>67635.598958333328</v>
      </c>
      <c r="T33" s="54">
        <v>22545.199652777777</v>
      </c>
      <c r="U33" s="54">
        <v>22545.199652777777</v>
      </c>
      <c r="V33" s="54">
        <v>0</v>
      </c>
      <c r="W33" s="56">
        <v>45090.399305555555</v>
      </c>
      <c r="X33" s="84"/>
      <c r="Y33" s="37">
        <v>202906.796875</v>
      </c>
    </row>
    <row r="34" spans="1:25" ht="13" x14ac:dyDescent="0.15">
      <c r="A34" s="36"/>
      <c r="B34" s="1" t="s">
        <v>124</v>
      </c>
      <c r="C34" s="35"/>
      <c r="D34" s="54">
        <v>31819.300361328129</v>
      </c>
      <c r="E34" s="55"/>
      <c r="F34" s="55"/>
      <c r="G34" s="55"/>
      <c r="H34" s="54">
        <v>2150.381103515625</v>
      </c>
      <c r="I34" s="54">
        <v>2150.381103515625</v>
      </c>
      <c r="J34" s="54">
        <v>19297.90073784722</v>
      </c>
      <c r="K34" s="56">
        <v>23598.66294487847</v>
      </c>
      <c r="L34" s="54">
        <v>19297.90073784722</v>
      </c>
      <c r="M34" s="54">
        <v>18867.824517144094</v>
      </c>
      <c r="N34" s="54">
        <v>18867.824517144094</v>
      </c>
      <c r="O34" s="56">
        <v>57033.549772135404</v>
      </c>
      <c r="P34" s="54">
        <v>18867.824517144094</v>
      </c>
      <c r="Q34" s="54">
        <v>18867.824517144094</v>
      </c>
      <c r="R34" s="54">
        <v>18867.824517144094</v>
      </c>
      <c r="S34" s="56">
        <v>56603.473551432282</v>
      </c>
      <c r="T34" s="54">
        <v>18867.824517144094</v>
      </c>
      <c r="U34" s="54">
        <v>20158.053179253468</v>
      </c>
      <c r="V34" s="54">
        <v>2150.381103515625</v>
      </c>
      <c r="W34" s="56">
        <v>41176.258799913187</v>
      </c>
      <c r="X34" s="84"/>
      <c r="Y34" s="38">
        <v>178411.94506835935</v>
      </c>
    </row>
    <row r="35" spans="1:25" ht="13" x14ac:dyDescent="0.15">
      <c r="A35" s="1"/>
      <c r="B35" s="46" t="s">
        <v>16</v>
      </c>
      <c r="C35" s="35"/>
      <c r="D35" s="78">
        <v>814960.99929199228</v>
      </c>
      <c r="E35" s="48"/>
      <c r="F35" s="48"/>
      <c r="G35" s="48"/>
      <c r="H35" s="47">
        <v>34401.376383463539</v>
      </c>
      <c r="I35" s="47">
        <v>34401.376383463539</v>
      </c>
      <c r="J35" s="47">
        <v>150241.04705946179</v>
      </c>
      <c r="K35" s="47">
        <v>219043.79982638889</v>
      </c>
      <c r="L35" s="47">
        <v>127364.84914279512</v>
      </c>
      <c r="M35" s="47">
        <v>126934.772922092</v>
      </c>
      <c r="N35" s="47">
        <v>126934.772922092</v>
      </c>
      <c r="O35" s="47">
        <v>381234.39498697914</v>
      </c>
      <c r="P35" s="47">
        <v>126934.772922092</v>
      </c>
      <c r="Q35" s="47">
        <v>126934.772922092</v>
      </c>
      <c r="R35" s="47">
        <v>126934.772922092</v>
      </c>
      <c r="S35" s="47">
        <v>380804.318766276</v>
      </c>
      <c r="T35" s="47">
        <v>126934.772922092</v>
      </c>
      <c r="U35" s="47">
        <v>128225.00158420138</v>
      </c>
      <c r="V35" s="47">
        <v>11525.178466796875</v>
      </c>
      <c r="W35" s="47">
        <v>266684.95297309023</v>
      </c>
      <c r="X35" s="84"/>
      <c r="Y35" s="37">
        <v>1247767.4665527344</v>
      </c>
    </row>
    <row r="36" spans="1:25" ht="13" x14ac:dyDescent="0.15">
      <c r="A36" s="43"/>
      <c r="B36" s="43"/>
      <c r="C36" s="35"/>
      <c r="D36" s="56"/>
      <c r="F36" s="1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4"/>
      <c r="Y36" s="37"/>
    </row>
    <row r="37" spans="1:25" ht="13" x14ac:dyDescent="0.1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84"/>
      <c r="Y37" s="37"/>
    </row>
    <row r="38" spans="1:25" ht="13" x14ac:dyDescent="0.15">
      <c r="A38" s="36"/>
      <c r="B38" s="36" t="s">
        <v>18</v>
      </c>
      <c r="C38" s="35"/>
      <c r="D38" s="54">
        <v>1640820.01</v>
      </c>
      <c r="E38" s="55"/>
      <c r="F38" s="55"/>
      <c r="G38" s="55"/>
      <c r="H38" s="54">
        <v>146559.90625</v>
      </c>
      <c r="I38" s="54">
        <v>146559.90625</v>
      </c>
      <c r="J38" s="54">
        <v>146559.90625</v>
      </c>
      <c r="K38" s="56">
        <v>439679.71875</v>
      </c>
      <c r="L38" s="54">
        <v>146559.90625</v>
      </c>
      <c r="M38" s="54">
        <v>146559.90625</v>
      </c>
      <c r="N38" s="54">
        <v>146559.90625</v>
      </c>
      <c r="O38" s="56">
        <v>439679.71875</v>
      </c>
      <c r="P38" s="54">
        <v>146559.90625</v>
      </c>
      <c r="Q38" s="54">
        <v>146559.90625</v>
      </c>
      <c r="R38" s="54">
        <v>146559.90625</v>
      </c>
      <c r="S38" s="56">
        <v>439679.71875</v>
      </c>
      <c r="T38" s="54">
        <v>146559.90625</v>
      </c>
      <c r="U38" s="54">
        <v>146559.90625</v>
      </c>
      <c r="V38" s="54">
        <v>146559.90625</v>
      </c>
      <c r="W38" s="56">
        <v>439679.71875</v>
      </c>
      <c r="X38" s="84"/>
      <c r="Y38" s="37">
        <v>1758718.875</v>
      </c>
    </row>
    <row r="39" spans="1:25" ht="13" x14ac:dyDescent="0.15">
      <c r="A39" s="36"/>
      <c r="B39" s="36" t="s">
        <v>108</v>
      </c>
      <c r="C39" s="35"/>
      <c r="D39" s="64">
        <v>4472.9299414062507</v>
      </c>
      <c r="E39" s="55"/>
      <c r="F39" s="55"/>
      <c r="G39" s="55"/>
      <c r="H39" s="64">
        <v>7305.63671875</v>
      </c>
      <c r="I39" s="64">
        <v>7305.63671875</v>
      </c>
      <c r="J39" s="64">
        <v>7305.63671875</v>
      </c>
      <c r="K39" s="56">
        <v>21916.91015625</v>
      </c>
      <c r="L39" s="64">
        <v>7305.63671875</v>
      </c>
      <c r="M39" s="64">
        <v>7305.63671875</v>
      </c>
      <c r="N39" s="64">
        <v>7305.63671875</v>
      </c>
      <c r="O39" s="56">
        <v>21916.91015625</v>
      </c>
      <c r="P39" s="64">
        <v>7305.63671875</v>
      </c>
      <c r="Q39" s="64">
        <v>7305.63671875</v>
      </c>
      <c r="R39" s="64">
        <v>7305.63671875</v>
      </c>
      <c r="S39" s="56">
        <v>21916.91015625</v>
      </c>
      <c r="T39" s="64">
        <v>7305.63671875</v>
      </c>
      <c r="U39" s="64">
        <v>7305.63671875</v>
      </c>
      <c r="V39" s="64">
        <v>7305.63671875</v>
      </c>
      <c r="W39" s="56">
        <v>21916.91015625</v>
      </c>
      <c r="X39" s="84"/>
      <c r="Y39" s="37">
        <v>87667.640625</v>
      </c>
    </row>
    <row r="40" spans="1:25" ht="13" x14ac:dyDescent="0.15">
      <c r="A40" s="36"/>
      <c r="B40" s="36" t="s">
        <v>109</v>
      </c>
      <c r="C40" s="35"/>
      <c r="D40" s="64">
        <v>7654.0000195312496</v>
      </c>
      <c r="E40" s="55"/>
      <c r="F40" s="55"/>
      <c r="G40" s="55"/>
      <c r="H40" s="64">
        <v>4375.5783587622673</v>
      </c>
      <c r="I40" s="64">
        <v>4365.420707885819</v>
      </c>
      <c r="J40" s="64">
        <v>4355.2397790594441</v>
      </c>
      <c r="K40" s="56">
        <v>13096.23884570753</v>
      </c>
      <c r="L40" s="64">
        <v>4345.0355189378424</v>
      </c>
      <c r="M40" s="64">
        <v>4334.8078740534647</v>
      </c>
      <c r="N40" s="64">
        <v>4324.556790816222</v>
      </c>
      <c r="O40" s="56">
        <v>13004.400183807531</v>
      </c>
      <c r="P40" s="64">
        <v>4314.2822155132326</v>
      </c>
      <c r="Q40" s="64">
        <v>4303.9840943085028</v>
      </c>
      <c r="R40" s="64">
        <v>4293.6623732426851</v>
      </c>
      <c r="S40" s="56">
        <v>12911.92868306442</v>
      </c>
      <c r="T40" s="64">
        <v>4283.3169982327545</v>
      </c>
      <c r="U40" s="64">
        <v>4272.9479150717543</v>
      </c>
      <c r="V40" s="64">
        <v>4262.5550694285093</v>
      </c>
      <c r="W40" s="56">
        <v>12818.819982733017</v>
      </c>
      <c r="X40" s="84"/>
      <c r="Y40" s="37">
        <v>51831.3876953125</v>
      </c>
    </row>
    <row r="41" spans="1:25" ht="13" x14ac:dyDescent="0.15">
      <c r="A41" s="36"/>
      <c r="B41" s="36" t="s">
        <v>19</v>
      </c>
      <c r="C41" s="35"/>
      <c r="D41" s="54">
        <v>1073</v>
      </c>
      <c r="E41" s="55"/>
      <c r="F41" s="55"/>
      <c r="G41" s="55"/>
      <c r="H41" s="54">
        <v>91.204996744791657</v>
      </c>
      <c r="I41" s="54">
        <v>91.204996744791657</v>
      </c>
      <c r="J41" s="54">
        <v>91.204996744791657</v>
      </c>
      <c r="K41" s="56">
        <v>273.614990234375</v>
      </c>
      <c r="L41" s="54">
        <v>91.204996744791657</v>
      </c>
      <c r="M41" s="54">
        <v>91.204996744791657</v>
      </c>
      <c r="N41" s="54">
        <v>91.204996744791657</v>
      </c>
      <c r="O41" s="56">
        <v>273.614990234375</v>
      </c>
      <c r="P41" s="54">
        <v>91.204996744791657</v>
      </c>
      <c r="Q41" s="54">
        <v>91.204996744791657</v>
      </c>
      <c r="R41" s="54">
        <v>91.204996744791657</v>
      </c>
      <c r="S41" s="56">
        <v>273.614990234375</v>
      </c>
      <c r="T41" s="54">
        <v>91.204996744791657</v>
      </c>
      <c r="U41" s="54">
        <v>91.204996744791657</v>
      </c>
      <c r="V41" s="54">
        <v>91.204996744791657</v>
      </c>
      <c r="W41" s="56">
        <v>273.614990234375</v>
      </c>
      <c r="X41" s="84"/>
      <c r="Y41" s="37">
        <v>1094.4599609375</v>
      </c>
    </row>
    <row r="42" spans="1:25" ht="13" x14ac:dyDescent="0.15">
      <c r="A42" s="36"/>
      <c r="B42" s="36" t="s">
        <v>20</v>
      </c>
      <c r="C42" s="35"/>
      <c r="D42" s="54">
        <v>2740.5</v>
      </c>
      <c r="E42" s="55"/>
      <c r="F42" s="55"/>
      <c r="G42" s="55"/>
      <c r="H42" s="54">
        <v>833.33333333333326</v>
      </c>
      <c r="I42" s="54">
        <v>833.33333333333326</v>
      </c>
      <c r="J42" s="54">
        <v>833.33333333333326</v>
      </c>
      <c r="K42" s="56">
        <v>2500</v>
      </c>
      <c r="L42" s="54">
        <v>833.33333333333326</v>
      </c>
      <c r="M42" s="54">
        <v>833.33333333333326</v>
      </c>
      <c r="N42" s="54">
        <v>833.33333333333326</v>
      </c>
      <c r="O42" s="56">
        <v>2500</v>
      </c>
      <c r="P42" s="54">
        <v>833.33333333333326</v>
      </c>
      <c r="Q42" s="54">
        <v>833.33333333333326</v>
      </c>
      <c r="R42" s="54">
        <v>833.33333333333326</v>
      </c>
      <c r="S42" s="56">
        <v>2500</v>
      </c>
      <c r="T42" s="54">
        <v>833.33333333333326</v>
      </c>
      <c r="U42" s="54">
        <v>833.33333333333326</v>
      </c>
      <c r="V42" s="54">
        <v>833.33333333333326</v>
      </c>
      <c r="W42" s="56">
        <v>2500</v>
      </c>
      <c r="X42" s="84"/>
      <c r="Y42" s="37">
        <v>10000</v>
      </c>
    </row>
    <row r="43" spans="1:25" ht="13" x14ac:dyDescent="0.15">
      <c r="A43" s="36"/>
      <c r="B43" s="36" t="s">
        <v>110</v>
      </c>
      <c r="C43" s="35"/>
      <c r="D43" s="54">
        <v>0</v>
      </c>
      <c r="E43" s="55"/>
      <c r="F43" s="55"/>
      <c r="G43" s="55"/>
      <c r="H43" s="54">
        <v>0</v>
      </c>
      <c r="I43" s="54">
        <v>0</v>
      </c>
      <c r="J43" s="54">
        <v>0</v>
      </c>
      <c r="K43" s="56">
        <v>0</v>
      </c>
      <c r="L43" s="54">
        <v>0</v>
      </c>
      <c r="M43" s="54">
        <v>0</v>
      </c>
      <c r="N43" s="54">
        <v>0</v>
      </c>
      <c r="O43" s="56">
        <v>0</v>
      </c>
      <c r="P43" s="54">
        <v>0</v>
      </c>
      <c r="Q43" s="54">
        <v>0</v>
      </c>
      <c r="R43" s="54">
        <v>0</v>
      </c>
      <c r="S43" s="56">
        <v>0</v>
      </c>
      <c r="T43" s="54">
        <v>0</v>
      </c>
      <c r="U43" s="54">
        <v>0</v>
      </c>
      <c r="V43" s="54">
        <v>0</v>
      </c>
      <c r="W43" s="56">
        <v>0</v>
      </c>
      <c r="X43" s="84"/>
      <c r="Y43" s="38">
        <v>0</v>
      </c>
    </row>
    <row r="44" spans="1:25" ht="13" x14ac:dyDescent="0.15">
      <c r="A44" s="36"/>
      <c r="B44" s="46" t="s">
        <v>21</v>
      </c>
      <c r="C44" s="35"/>
      <c r="D44" s="78">
        <v>1656760.4399609375</v>
      </c>
      <c r="E44" s="48"/>
      <c r="F44" s="48"/>
      <c r="G44" s="48"/>
      <c r="H44" s="47">
        <v>159165.65965759038</v>
      </c>
      <c r="I44" s="47">
        <v>159155.50200671394</v>
      </c>
      <c r="J44" s="47">
        <v>159145.32107788758</v>
      </c>
      <c r="K44" s="47">
        <v>477466.48274219187</v>
      </c>
      <c r="L44" s="47">
        <v>159135.11681776596</v>
      </c>
      <c r="M44" s="47">
        <v>159124.88917288158</v>
      </c>
      <c r="N44" s="47">
        <v>159114.63808964434</v>
      </c>
      <c r="O44" s="47">
        <v>477374.64408029185</v>
      </c>
      <c r="P44" s="47">
        <v>159104.36351434136</v>
      </c>
      <c r="Q44" s="47">
        <v>159094.06539313664</v>
      </c>
      <c r="R44" s="47">
        <v>159083.74367207082</v>
      </c>
      <c r="S44" s="47">
        <v>477282.17257954879</v>
      </c>
      <c r="T44" s="47">
        <v>159073.39829706089</v>
      </c>
      <c r="U44" s="47">
        <v>159063.02921389989</v>
      </c>
      <c r="V44" s="47">
        <v>159052.63636825664</v>
      </c>
      <c r="W44" s="47">
        <v>477189.06387921743</v>
      </c>
      <c r="X44" s="84"/>
      <c r="Y44" s="37">
        <v>1909312.36328125</v>
      </c>
    </row>
    <row r="45" spans="1:25" ht="13" x14ac:dyDescent="0.15">
      <c r="A45" s="36"/>
      <c r="B45" s="43"/>
      <c r="C45" s="35"/>
      <c r="D45" s="80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84"/>
      <c r="Y45" s="37"/>
    </row>
    <row r="46" spans="1:25" ht="13" x14ac:dyDescent="0.15">
      <c r="A46" s="57" t="s">
        <v>112</v>
      </c>
      <c r="B46" s="36"/>
      <c r="C46" s="35"/>
      <c r="D46" s="56"/>
      <c r="F46" s="1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4"/>
      <c r="Y46" s="37"/>
    </row>
    <row r="47" spans="1:25" ht="13" x14ac:dyDescent="0.15">
      <c r="A47" s="36"/>
      <c r="B47" s="36" t="s">
        <v>22</v>
      </c>
      <c r="C47" s="35"/>
      <c r="D47" s="54">
        <v>37302.83</v>
      </c>
      <c r="E47" s="55"/>
      <c r="F47" s="55"/>
      <c r="G47" s="55"/>
      <c r="H47" s="54">
        <v>2657.231282552083</v>
      </c>
      <c r="I47" s="54">
        <v>2657.231282552083</v>
      </c>
      <c r="J47" s="54">
        <v>2657.231282552083</v>
      </c>
      <c r="K47" s="56">
        <v>7971.6938476562491</v>
      </c>
      <c r="L47" s="54">
        <v>2657.231282552083</v>
      </c>
      <c r="M47" s="54">
        <v>2657.231282552083</v>
      </c>
      <c r="N47" s="54">
        <v>2657.231282552083</v>
      </c>
      <c r="O47" s="56">
        <v>7971.6938476562491</v>
      </c>
      <c r="P47" s="54">
        <v>2657.231282552083</v>
      </c>
      <c r="Q47" s="54">
        <v>2657.231282552083</v>
      </c>
      <c r="R47" s="54">
        <v>2657.231282552083</v>
      </c>
      <c r="S47" s="56">
        <v>7971.6938476562491</v>
      </c>
      <c r="T47" s="54">
        <v>2657.231282552083</v>
      </c>
      <c r="U47" s="54">
        <v>2657.231282552083</v>
      </c>
      <c r="V47" s="54">
        <v>2657.231282552083</v>
      </c>
      <c r="W47" s="56">
        <v>7971.6938476562491</v>
      </c>
      <c r="X47" s="84"/>
      <c r="Y47" s="37">
        <v>31886.775390624996</v>
      </c>
    </row>
    <row r="48" spans="1:25" ht="13" x14ac:dyDescent="0.15">
      <c r="A48" s="36"/>
      <c r="B48" s="36" t="s">
        <v>23</v>
      </c>
      <c r="C48" s="35"/>
      <c r="D48" s="54">
        <v>14458.679804687499</v>
      </c>
      <c r="E48" s="55"/>
      <c r="F48" s="55"/>
      <c r="G48" s="55"/>
      <c r="H48" s="54">
        <v>1288.9383951822915</v>
      </c>
      <c r="I48" s="54">
        <v>1288.9383951822915</v>
      </c>
      <c r="J48" s="54">
        <v>1288.9383951822915</v>
      </c>
      <c r="K48" s="56">
        <v>3866.8151855468745</v>
      </c>
      <c r="L48" s="54">
        <v>1288.9383951822915</v>
      </c>
      <c r="M48" s="54">
        <v>1288.9383951822915</v>
      </c>
      <c r="N48" s="54">
        <v>1288.9383951822915</v>
      </c>
      <c r="O48" s="56">
        <v>3866.8151855468745</v>
      </c>
      <c r="P48" s="54">
        <v>1288.9383951822915</v>
      </c>
      <c r="Q48" s="54">
        <v>1288.9383951822915</v>
      </c>
      <c r="R48" s="54">
        <v>1288.9383951822915</v>
      </c>
      <c r="S48" s="56">
        <v>3866.8151855468745</v>
      </c>
      <c r="T48" s="54">
        <v>1288.9383951822915</v>
      </c>
      <c r="U48" s="54">
        <v>1288.9383951822915</v>
      </c>
      <c r="V48" s="54">
        <v>1288.9383951822915</v>
      </c>
      <c r="W48" s="56">
        <v>3866.8151855468745</v>
      </c>
      <c r="X48" s="84"/>
      <c r="Y48" s="37">
        <v>15467.260742187498</v>
      </c>
    </row>
    <row r="49" spans="1:25" ht="13" x14ac:dyDescent="0.15">
      <c r="A49" s="36"/>
      <c r="B49" s="36" t="s">
        <v>24</v>
      </c>
      <c r="C49" s="35"/>
      <c r="D49" s="54">
        <v>14759.789941406249</v>
      </c>
      <c r="E49" s="55"/>
      <c r="F49" s="55"/>
      <c r="G49" s="55"/>
      <c r="H49" s="54">
        <v>1254.8541666666665</v>
      </c>
      <c r="I49" s="54">
        <v>1254.8541666666665</v>
      </c>
      <c r="J49" s="54">
        <v>1254.8541666666665</v>
      </c>
      <c r="K49" s="56">
        <v>3764.5624999999995</v>
      </c>
      <c r="L49" s="54">
        <v>1254.8541666666665</v>
      </c>
      <c r="M49" s="54">
        <v>1254.8541666666665</v>
      </c>
      <c r="N49" s="54">
        <v>1254.8541666666665</v>
      </c>
      <c r="O49" s="56">
        <v>3764.5624999999995</v>
      </c>
      <c r="P49" s="54">
        <v>1254.8541666666665</v>
      </c>
      <c r="Q49" s="54">
        <v>1254.8541666666665</v>
      </c>
      <c r="R49" s="54">
        <v>1254.8541666666665</v>
      </c>
      <c r="S49" s="56">
        <v>3764.5624999999995</v>
      </c>
      <c r="T49" s="54">
        <v>1254.8541666666665</v>
      </c>
      <c r="U49" s="54">
        <v>1254.8541666666665</v>
      </c>
      <c r="V49" s="54">
        <v>1254.8541666666665</v>
      </c>
      <c r="W49" s="56">
        <v>3764.5624999999995</v>
      </c>
      <c r="X49" s="84"/>
      <c r="Y49" s="37">
        <v>15058.249999999998</v>
      </c>
    </row>
    <row r="50" spans="1:25" ht="13" x14ac:dyDescent="0.15">
      <c r="A50" s="36"/>
      <c r="B50" s="36" t="s">
        <v>25</v>
      </c>
      <c r="C50" s="35"/>
      <c r="D50" s="54">
        <v>167085.32046875003</v>
      </c>
      <c r="E50" s="55"/>
      <c r="F50" s="55"/>
      <c r="G50" s="55"/>
      <c r="H50" s="54">
        <v>13892.28125</v>
      </c>
      <c r="I50" s="54">
        <v>13892.28125</v>
      </c>
      <c r="J50" s="54">
        <v>13892.28125</v>
      </c>
      <c r="K50" s="56">
        <v>41676.84375</v>
      </c>
      <c r="L50" s="54">
        <v>13892.28125</v>
      </c>
      <c r="M50" s="54">
        <v>13892.28125</v>
      </c>
      <c r="N50" s="54">
        <v>13892.28125</v>
      </c>
      <c r="O50" s="56">
        <v>41676.84375</v>
      </c>
      <c r="P50" s="54">
        <v>13892.28125</v>
      </c>
      <c r="Q50" s="54">
        <v>13892.28125</v>
      </c>
      <c r="R50" s="54">
        <v>13892.28125</v>
      </c>
      <c r="S50" s="56">
        <v>41676.84375</v>
      </c>
      <c r="T50" s="54">
        <v>13892.28125</v>
      </c>
      <c r="U50" s="54">
        <v>13892.28125</v>
      </c>
      <c r="V50" s="54">
        <v>13892.28125</v>
      </c>
      <c r="W50" s="56">
        <v>41676.84375</v>
      </c>
      <c r="X50" s="84"/>
      <c r="Y50" s="37">
        <v>166707.375</v>
      </c>
    </row>
    <row r="51" spans="1:25" ht="13" x14ac:dyDescent="0.15">
      <c r="A51" s="36"/>
      <c r="B51" s="36" t="s">
        <v>26</v>
      </c>
      <c r="C51" s="35"/>
      <c r="D51" s="64">
        <v>36102.92</v>
      </c>
      <c r="E51" s="55"/>
      <c r="F51" s="55"/>
      <c r="G51" s="55"/>
      <c r="H51" s="64">
        <v>2846.526692708333</v>
      </c>
      <c r="I51" s="64">
        <v>2846.526692708333</v>
      </c>
      <c r="J51" s="64">
        <v>2846.526692708333</v>
      </c>
      <c r="K51" s="56">
        <v>8539.580078125</v>
      </c>
      <c r="L51" s="64">
        <v>2846.526692708333</v>
      </c>
      <c r="M51" s="64">
        <v>2846.526692708333</v>
      </c>
      <c r="N51" s="64">
        <v>2846.526692708333</v>
      </c>
      <c r="O51" s="56">
        <v>8539.580078125</v>
      </c>
      <c r="P51" s="64">
        <v>2846.526692708333</v>
      </c>
      <c r="Q51" s="64">
        <v>2846.526692708333</v>
      </c>
      <c r="R51" s="64">
        <v>2846.526692708333</v>
      </c>
      <c r="S51" s="56">
        <v>8539.580078125</v>
      </c>
      <c r="T51" s="64">
        <v>2846.526692708333</v>
      </c>
      <c r="U51" s="64">
        <v>2846.526692708333</v>
      </c>
      <c r="V51" s="64">
        <v>2846.526692708333</v>
      </c>
      <c r="W51" s="56">
        <v>8539.580078125</v>
      </c>
      <c r="X51" s="84"/>
      <c r="Y51" s="37">
        <v>34158.3203125</v>
      </c>
    </row>
    <row r="52" spans="1:25" ht="13" x14ac:dyDescent="0.15">
      <c r="A52" s="36"/>
      <c r="B52" s="36" t="s">
        <v>27</v>
      </c>
      <c r="C52" s="35"/>
      <c r="D52" s="64">
        <v>0</v>
      </c>
      <c r="E52" s="55"/>
      <c r="F52" s="55"/>
      <c r="G52" s="55"/>
      <c r="H52" s="64">
        <v>0</v>
      </c>
      <c r="I52" s="64">
        <v>0</v>
      </c>
      <c r="J52" s="64">
        <v>0</v>
      </c>
      <c r="K52" s="56">
        <v>0</v>
      </c>
      <c r="L52" s="64">
        <v>0</v>
      </c>
      <c r="M52" s="64">
        <v>0</v>
      </c>
      <c r="N52" s="64">
        <v>0</v>
      </c>
      <c r="O52" s="56">
        <v>0</v>
      </c>
      <c r="P52" s="64">
        <v>0</v>
      </c>
      <c r="Q52" s="64">
        <v>0</v>
      </c>
      <c r="R52" s="64">
        <v>0</v>
      </c>
      <c r="S52" s="56">
        <v>0</v>
      </c>
      <c r="T52" s="64">
        <v>0</v>
      </c>
      <c r="U52" s="64">
        <v>0</v>
      </c>
      <c r="V52" s="64">
        <v>0</v>
      </c>
      <c r="W52" s="56">
        <v>0</v>
      </c>
      <c r="X52" s="84"/>
      <c r="Y52" s="37">
        <v>0</v>
      </c>
    </row>
    <row r="53" spans="1:25" ht="13" x14ac:dyDescent="0.15">
      <c r="A53" s="36"/>
      <c r="B53" s="36" t="s">
        <v>113</v>
      </c>
      <c r="C53" s="35"/>
      <c r="D53" s="64">
        <v>40722.089921874998</v>
      </c>
      <c r="E53" s="55"/>
      <c r="F53" s="55"/>
      <c r="G53" s="55"/>
      <c r="H53" s="64">
        <v>2798.4829915364585</v>
      </c>
      <c r="I53" s="64">
        <v>2798.4829915364585</v>
      </c>
      <c r="J53" s="64">
        <v>2798.4829915364585</v>
      </c>
      <c r="K53" s="56">
        <v>8395.448974609375</v>
      </c>
      <c r="L53" s="64">
        <v>2798.4829915364585</v>
      </c>
      <c r="M53" s="64">
        <v>2798.4829915364585</v>
      </c>
      <c r="N53" s="64">
        <v>2798.4829915364585</v>
      </c>
      <c r="O53" s="56">
        <v>8395.448974609375</v>
      </c>
      <c r="P53" s="64">
        <v>2798.4829915364585</v>
      </c>
      <c r="Q53" s="64">
        <v>2798.4829915364585</v>
      </c>
      <c r="R53" s="64">
        <v>2798.4829915364585</v>
      </c>
      <c r="S53" s="56">
        <v>8395.448974609375</v>
      </c>
      <c r="T53" s="64">
        <v>2798.4829915364585</v>
      </c>
      <c r="U53" s="64">
        <v>2798.4829915364585</v>
      </c>
      <c r="V53" s="64">
        <v>2798.4829915364585</v>
      </c>
      <c r="W53" s="56">
        <v>8395.448974609375</v>
      </c>
      <c r="X53" s="84"/>
      <c r="Y53" s="37">
        <v>33581.7958984375</v>
      </c>
    </row>
    <row r="54" spans="1:25" ht="13" x14ac:dyDescent="0.15">
      <c r="A54" s="36"/>
      <c r="B54" s="36" t="s">
        <v>114</v>
      </c>
      <c r="C54" s="35"/>
      <c r="D54" s="64">
        <v>92609.48</v>
      </c>
      <c r="E54" s="55"/>
      <c r="F54" s="55"/>
      <c r="G54" s="55"/>
      <c r="H54" s="64">
        <v>0</v>
      </c>
      <c r="I54" s="64">
        <v>0</v>
      </c>
      <c r="J54" s="64">
        <v>0</v>
      </c>
      <c r="K54" s="56">
        <v>0</v>
      </c>
      <c r="L54" s="64">
        <v>46795.4609375</v>
      </c>
      <c r="M54" s="64">
        <v>0</v>
      </c>
      <c r="N54" s="64">
        <v>0</v>
      </c>
      <c r="O54" s="56">
        <v>46795.4609375</v>
      </c>
      <c r="P54" s="64">
        <v>46795.4609375</v>
      </c>
      <c r="Q54" s="64">
        <v>0</v>
      </c>
      <c r="R54" s="64">
        <v>0</v>
      </c>
      <c r="S54" s="56">
        <v>46795.4609375</v>
      </c>
      <c r="T54" s="64">
        <v>0</v>
      </c>
      <c r="U54" s="64">
        <v>0</v>
      </c>
      <c r="V54" s="64">
        <v>0</v>
      </c>
      <c r="W54" s="56">
        <v>0</v>
      </c>
      <c r="X54" s="84"/>
      <c r="Y54" s="37">
        <v>93590.921875</v>
      </c>
    </row>
    <row r="55" spans="1:25" ht="13" x14ac:dyDescent="0.15">
      <c r="A55" s="36"/>
      <c r="B55" s="36" t="s">
        <v>29</v>
      </c>
      <c r="C55" s="35"/>
      <c r="D55" s="64">
        <v>0</v>
      </c>
      <c r="E55" s="55"/>
      <c r="F55" s="55"/>
      <c r="G55" s="55"/>
      <c r="H55" s="64">
        <v>0</v>
      </c>
      <c r="I55" s="64">
        <v>0</v>
      </c>
      <c r="J55" s="64">
        <v>0</v>
      </c>
      <c r="K55" s="56">
        <v>0</v>
      </c>
      <c r="L55" s="64">
        <v>0</v>
      </c>
      <c r="M55" s="64">
        <v>0</v>
      </c>
      <c r="N55" s="64">
        <v>0</v>
      </c>
      <c r="O55" s="56">
        <v>0</v>
      </c>
      <c r="P55" s="64">
        <v>0</v>
      </c>
      <c r="Q55" s="64">
        <v>0</v>
      </c>
      <c r="R55" s="64">
        <v>0</v>
      </c>
      <c r="S55" s="56">
        <v>0</v>
      </c>
      <c r="T55" s="64">
        <v>0</v>
      </c>
      <c r="U55" s="64">
        <v>0</v>
      </c>
      <c r="V55" s="64">
        <v>0</v>
      </c>
      <c r="W55" s="56">
        <v>0</v>
      </c>
      <c r="X55" s="84"/>
      <c r="Y55" s="37">
        <v>0</v>
      </c>
    </row>
    <row r="56" spans="1:25" ht="13" x14ac:dyDescent="0.15">
      <c r="A56" s="36"/>
      <c r="B56" s="36" t="s">
        <v>115</v>
      </c>
      <c r="C56" s="35"/>
      <c r="D56" s="64">
        <v>0</v>
      </c>
      <c r="E56" s="55"/>
      <c r="F56" s="55"/>
      <c r="G56" s="55"/>
      <c r="H56" s="64">
        <v>0</v>
      </c>
      <c r="I56" s="64">
        <v>0</v>
      </c>
      <c r="J56" s="64">
        <v>0</v>
      </c>
      <c r="K56" s="56">
        <v>0</v>
      </c>
      <c r="L56" s="64">
        <v>0</v>
      </c>
      <c r="M56" s="64">
        <v>0</v>
      </c>
      <c r="N56" s="64">
        <v>0</v>
      </c>
      <c r="O56" s="56">
        <v>0</v>
      </c>
      <c r="P56" s="64">
        <v>0</v>
      </c>
      <c r="Q56" s="64">
        <v>0</v>
      </c>
      <c r="R56" s="64">
        <v>0</v>
      </c>
      <c r="S56" s="56">
        <v>0</v>
      </c>
      <c r="T56" s="64">
        <v>0</v>
      </c>
      <c r="U56" s="64">
        <v>0</v>
      </c>
      <c r="V56" s="64">
        <v>0</v>
      </c>
      <c r="W56" s="56">
        <v>0</v>
      </c>
      <c r="X56" s="84"/>
      <c r="Y56" s="37">
        <v>0</v>
      </c>
    </row>
    <row r="57" spans="1:25" ht="13" x14ac:dyDescent="0.15">
      <c r="A57" s="36"/>
      <c r="B57" s="36" t="s">
        <v>116</v>
      </c>
      <c r="C57" s="35"/>
      <c r="D57" s="54">
        <v>78930.170195312501</v>
      </c>
      <c r="E57" s="55"/>
      <c r="F57" s="55"/>
      <c r="G57" s="55"/>
      <c r="H57" s="54">
        <v>6693.537109375</v>
      </c>
      <c r="I57" s="54">
        <v>6693.537109375</v>
      </c>
      <c r="J57" s="54">
        <v>6693.537109375</v>
      </c>
      <c r="K57" s="56">
        <v>20080.611328125</v>
      </c>
      <c r="L57" s="54">
        <v>6693.537109375</v>
      </c>
      <c r="M57" s="54">
        <v>6693.537109375</v>
      </c>
      <c r="N57" s="54">
        <v>6693.537109375</v>
      </c>
      <c r="O57" s="56">
        <v>20080.611328125</v>
      </c>
      <c r="P57" s="54">
        <v>6693.537109375</v>
      </c>
      <c r="Q57" s="54">
        <v>6693.537109375</v>
      </c>
      <c r="R57" s="54">
        <v>6693.537109375</v>
      </c>
      <c r="S57" s="56">
        <v>20080.611328125</v>
      </c>
      <c r="T57" s="54">
        <v>6693.537109375</v>
      </c>
      <c r="U57" s="54">
        <v>6693.537109375</v>
      </c>
      <c r="V57" s="54">
        <v>6693.537109375</v>
      </c>
      <c r="W57" s="56">
        <v>20080.611328125</v>
      </c>
      <c r="X57" s="84"/>
      <c r="Y57" s="37">
        <v>80322.4453125</v>
      </c>
    </row>
    <row r="58" spans="1:25" ht="13" x14ac:dyDescent="0.15">
      <c r="A58" s="36"/>
      <c r="B58" s="36" t="s">
        <v>30</v>
      </c>
      <c r="C58" s="35"/>
      <c r="D58" s="54">
        <v>101985.65143066407</v>
      </c>
      <c r="E58" s="55"/>
      <c r="F58" s="55"/>
      <c r="G58" s="55"/>
      <c r="H58" s="54">
        <v>15452.680908203125</v>
      </c>
      <c r="I58" s="54">
        <v>15452.680908203125</v>
      </c>
      <c r="J58" s="54">
        <v>15452.680908203125</v>
      </c>
      <c r="K58" s="56">
        <v>46358.042724609375</v>
      </c>
      <c r="L58" s="54">
        <v>15452.680908203125</v>
      </c>
      <c r="M58" s="54">
        <v>15452.680908203125</v>
      </c>
      <c r="N58" s="54">
        <v>15452.680908203125</v>
      </c>
      <c r="O58" s="56">
        <v>46358.042724609375</v>
      </c>
      <c r="P58" s="54">
        <v>15452.680908203125</v>
      </c>
      <c r="Q58" s="54">
        <v>15452.680908203125</v>
      </c>
      <c r="R58" s="54">
        <v>15452.680908203125</v>
      </c>
      <c r="S58" s="56">
        <v>46358.042724609375</v>
      </c>
      <c r="T58" s="54">
        <v>15452.680908203125</v>
      </c>
      <c r="U58" s="54">
        <v>15452.680908203125</v>
      </c>
      <c r="V58" s="54">
        <v>15452.680908203125</v>
      </c>
      <c r="W58" s="56">
        <v>46358.042724609375</v>
      </c>
      <c r="X58" s="84"/>
      <c r="Y58" s="38">
        <v>185432.1708984375</v>
      </c>
    </row>
    <row r="59" spans="1:25" ht="13" x14ac:dyDescent="0.15">
      <c r="A59" s="36"/>
      <c r="B59" s="46" t="s">
        <v>31</v>
      </c>
      <c r="C59" s="35"/>
      <c r="D59" s="78">
        <v>583956.93176269531</v>
      </c>
      <c r="E59" s="48"/>
      <c r="F59" s="48"/>
      <c r="G59" s="48"/>
      <c r="H59" s="47">
        <v>46884.532796223953</v>
      </c>
      <c r="I59" s="47">
        <v>46884.532796223953</v>
      </c>
      <c r="J59" s="47">
        <v>46884.532796223953</v>
      </c>
      <c r="K59" s="47">
        <v>140653.59838867188</v>
      </c>
      <c r="L59" s="47">
        <v>93679.993733723953</v>
      </c>
      <c r="M59" s="47">
        <v>46884.532796223953</v>
      </c>
      <c r="N59" s="47">
        <v>46884.532796223953</v>
      </c>
      <c r="O59" s="47">
        <v>187449.05932617188</v>
      </c>
      <c r="P59" s="47">
        <v>93679.993733723953</v>
      </c>
      <c r="Q59" s="47">
        <v>46884.532796223953</v>
      </c>
      <c r="R59" s="47">
        <v>46884.532796223953</v>
      </c>
      <c r="S59" s="47">
        <v>187449.05932617188</v>
      </c>
      <c r="T59" s="47">
        <v>46884.532796223953</v>
      </c>
      <c r="U59" s="47">
        <v>46884.532796223953</v>
      </c>
      <c r="V59" s="47">
        <v>46884.532796223953</v>
      </c>
      <c r="W59" s="47">
        <v>140653.59838867188</v>
      </c>
      <c r="X59" s="84"/>
      <c r="Y59" s="37">
        <v>656205.3154296875</v>
      </c>
    </row>
    <row r="60" spans="1:25" ht="13" x14ac:dyDescent="0.15">
      <c r="A60" s="36"/>
      <c r="B60" s="43"/>
      <c r="C60" s="35"/>
      <c r="D60" s="80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84"/>
      <c r="Y60" s="37"/>
    </row>
    <row r="61" spans="1:25" ht="13" x14ac:dyDescent="0.15">
      <c r="A61" s="36"/>
      <c r="B61" s="46" t="s">
        <v>117</v>
      </c>
      <c r="C61" s="35"/>
      <c r="D61" s="78">
        <v>9558116.6294593997</v>
      </c>
      <c r="E61" s="48"/>
      <c r="F61" s="48"/>
      <c r="G61" s="48"/>
      <c r="H61" s="47">
        <v>503567.0794777401</v>
      </c>
      <c r="I61" s="47">
        <v>809854.83068103029</v>
      </c>
      <c r="J61" s="47">
        <v>928466.05869860156</v>
      </c>
      <c r="K61" s="47">
        <v>2241887.9688573722</v>
      </c>
      <c r="L61" s="47">
        <v>940708.45079264662</v>
      </c>
      <c r="M61" s="47">
        <v>892779.23166826996</v>
      </c>
      <c r="N61" s="47">
        <v>892768.98058503284</v>
      </c>
      <c r="O61" s="47">
        <v>2726256.6630459493</v>
      </c>
      <c r="P61" s="47">
        <v>939554.16694722977</v>
      </c>
      <c r="Q61" s="47">
        <v>892748.40788852505</v>
      </c>
      <c r="R61" s="47">
        <v>892738.08616745926</v>
      </c>
      <c r="S61" s="47">
        <v>2725040.6610032138</v>
      </c>
      <c r="T61" s="47">
        <v>892727.74079244933</v>
      </c>
      <c r="U61" s="47">
        <v>896087.96333526494</v>
      </c>
      <c r="V61" s="47">
        <v>1081507.0093134064</v>
      </c>
      <c r="W61" s="58">
        <v>2870322.7134411205</v>
      </c>
      <c r="X61" s="84"/>
      <c r="Y61" s="38">
        <v>10563508.006347656</v>
      </c>
    </row>
    <row r="62" spans="1:25" ht="12.75" customHeight="1" x14ac:dyDescent="0.15">
      <c r="A62" s="49" t="s">
        <v>118</v>
      </c>
      <c r="B62" s="46"/>
      <c r="C62" s="35"/>
      <c r="D62" s="78">
        <v>1415278.5550523177</v>
      </c>
      <c r="E62" s="48"/>
      <c r="F62" s="48"/>
      <c r="G62" s="48"/>
      <c r="H62" s="47">
        <v>352974.63504048891</v>
      </c>
      <c r="I62" s="47">
        <v>38176.146018531057</v>
      </c>
      <c r="J62" s="47">
        <v>-59115.327196180238</v>
      </c>
      <c r="K62" s="47">
        <v>332035.45386283938</v>
      </c>
      <c r="L62" s="47">
        <v>-85788.219290225301</v>
      </c>
      <c r="M62" s="47">
        <v>43684.056852084701</v>
      </c>
      <c r="N62" s="47">
        <v>-20422.865918794414</v>
      </c>
      <c r="O62" s="47">
        <v>-62527.028356934898</v>
      </c>
      <c r="P62" s="47">
        <v>-64248.171190325054</v>
      </c>
      <c r="Q62" s="47">
        <v>-17442.412131620338</v>
      </c>
      <c r="R62" s="47">
        <v>-20391.971501220833</v>
      </c>
      <c r="S62" s="47">
        <v>-102082.55482316623</v>
      </c>
      <c r="T62" s="47">
        <v>-17421.74503554462</v>
      </c>
      <c r="U62" s="47">
        <v>-20781.967578360229</v>
      </c>
      <c r="V62" s="47">
        <v>-213090.2683593618</v>
      </c>
      <c r="W62" s="47">
        <v>-251293.98097326653</v>
      </c>
      <c r="X62" s="84"/>
      <c r="Y62" s="37">
        <v>-83868.110290528275</v>
      </c>
    </row>
    <row r="63" spans="1:25" ht="12.75" customHeight="1" x14ac:dyDescent="0.15">
      <c r="A63" s="49"/>
      <c r="B63" s="43"/>
      <c r="C63" s="35"/>
      <c r="D63" s="81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84"/>
      <c r="Y63" s="37"/>
    </row>
    <row r="64" spans="1:25" ht="13" x14ac:dyDescent="0.15">
      <c r="A64" s="49" t="s">
        <v>32</v>
      </c>
      <c r="B64" s="46"/>
      <c r="C64" s="35"/>
      <c r="D64" s="78">
        <v>1415278.5550523177</v>
      </c>
      <c r="E64" s="62"/>
      <c r="F64" s="62"/>
      <c r="G64" s="62"/>
      <c r="H64" s="89">
        <v>352974.63504048891</v>
      </c>
      <c r="I64" s="89">
        <v>38176.146018531057</v>
      </c>
      <c r="J64" s="89">
        <v>-59115.327196180238</v>
      </c>
      <c r="K64" s="89">
        <v>332035.45386283938</v>
      </c>
      <c r="L64" s="89">
        <v>-85788.219290225301</v>
      </c>
      <c r="M64" s="89">
        <v>43684.056852084701</v>
      </c>
      <c r="N64" s="89">
        <v>-20422.865918794414</v>
      </c>
      <c r="O64" s="89">
        <v>-62527.028356934898</v>
      </c>
      <c r="P64" s="89">
        <v>-64248.171190325054</v>
      </c>
      <c r="Q64" s="89">
        <v>-17442.412131620338</v>
      </c>
      <c r="R64" s="89">
        <v>-20391.971501220833</v>
      </c>
      <c r="S64" s="89">
        <v>-102082.55482316623</v>
      </c>
      <c r="T64" s="89">
        <v>-17421.74503554462</v>
      </c>
      <c r="U64" s="89">
        <v>-20781.967578360229</v>
      </c>
      <c r="V64" s="89">
        <v>-213090.2683593618</v>
      </c>
      <c r="W64" s="89">
        <v>-251293.98097326653</v>
      </c>
      <c r="X64" s="90"/>
      <c r="Y64" s="91">
        <v>-83868.110290528275</v>
      </c>
    </row>
  </sheetData>
  <pageMargins left="0.75" right="0.35" top="0.5" bottom="0.5" header="0.5" footer="0.5"/>
  <pageSetup scale="32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Enrollment</vt:lpstr>
      <vt:lpstr>Annual Budget</vt:lpstr>
      <vt:lpstr>References</vt:lpstr>
      <vt:lpstr>'Annual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Michael Bayuk</cp:lastModifiedBy>
  <cp:lastPrinted>2016-11-10T20:34:43Z</cp:lastPrinted>
  <dcterms:created xsi:type="dcterms:W3CDTF">2015-03-09T19:17:40Z</dcterms:created>
  <dcterms:modified xsi:type="dcterms:W3CDTF">2020-12-30T04:26:24Z</dcterms:modified>
</cp:coreProperties>
</file>